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dds9\Box\FT only - RAO\Research Admin Toolbox\Budget Planning Sheets\"/>
    </mc:Choice>
  </mc:AlternateContent>
  <xr:revisionPtr revIDLastSave="0" documentId="8_{033E2319-D769-4A61-A239-FA308BFC16C6}" xr6:coauthVersionLast="47" xr6:coauthVersionMax="47" xr10:uidLastSave="{00000000-0000-0000-0000-000000000000}"/>
  <bookViews>
    <workbookView xWindow="336" yWindow="456" windowWidth="22368" windowHeight="11496" xr2:uid="{A315EF21-8A52-4BF1-B80C-1C391945B20A}"/>
  </bookViews>
  <sheets>
    <sheet name="Budget p.1" sheetId="3" r:id="rId1"/>
    <sheet name="Faculty SprSu p.2" sheetId="1" r:id="rId2"/>
    <sheet name="Consultants p.3" sheetId="2" r:id="rId3"/>
    <sheet name="Subawards p.4"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3" l="1"/>
  <c r="D26" i="3"/>
  <c r="E26" i="3"/>
  <c r="F26" i="3"/>
  <c r="C26" i="3"/>
  <c r="F33" i="3" l="1"/>
  <c r="D18" i="3"/>
  <c r="E18" i="3"/>
  <c r="F18" i="3"/>
  <c r="F31" i="3" s="1"/>
  <c r="G18" i="3"/>
  <c r="C18" i="3"/>
  <c r="D15" i="3"/>
  <c r="E15" i="3"/>
  <c r="F15" i="3"/>
  <c r="G15" i="3"/>
  <c r="C15" i="3"/>
  <c r="G12" i="3"/>
  <c r="D12" i="3"/>
  <c r="E12" i="3"/>
  <c r="F12" i="3"/>
  <c r="C12" i="3"/>
  <c r="F10" i="3"/>
  <c r="F32" i="3" s="1"/>
  <c r="G10" i="3"/>
  <c r="G32" i="3" s="1"/>
  <c r="G33" i="3" s="1"/>
  <c r="D10" i="3"/>
  <c r="D32" i="3" s="1"/>
  <c r="D33" i="3" s="1"/>
  <c r="E10" i="3"/>
  <c r="E32" i="3" s="1"/>
  <c r="E33" i="3" s="1"/>
  <c r="C10" i="3"/>
  <c r="G8" i="3"/>
  <c r="H8" i="3" s="1"/>
  <c r="D8" i="3"/>
  <c r="E8" i="3"/>
  <c r="F8" i="3"/>
  <c r="C8" i="3"/>
  <c r="G27" i="3"/>
  <c r="F27" i="3"/>
  <c r="E27" i="3"/>
  <c r="D27" i="3"/>
  <c r="C27" i="3"/>
  <c r="K13" i="4"/>
  <c r="J13" i="4"/>
  <c r="K9" i="4"/>
  <c r="J4" i="4"/>
  <c r="J5" i="4"/>
  <c r="J6" i="4"/>
  <c r="O6" i="4" s="1"/>
  <c r="J7" i="4"/>
  <c r="J8" i="4"/>
  <c r="J9" i="4"/>
  <c r="J10" i="4"/>
  <c r="J11" i="4"/>
  <c r="J12" i="4"/>
  <c r="K4" i="4"/>
  <c r="K5" i="4"/>
  <c r="K6" i="4"/>
  <c r="K7" i="4"/>
  <c r="K8" i="4"/>
  <c r="K10" i="4"/>
  <c r="K11" i="4"/>
  <c r="K12" i="4"/>
  <c r="L4" i="4"/>
  <c r="L5" i="4"/>
  <c r="L6" i="4"/>
  <c r="L7" i="4"/>
  <c r="L8" i="4"/>
  <c r="L9" i="4"/>
  <c r="L10" i="4"/>
  <c r="L11" i="4"/>
  <c r="L12" i="4"/>
  <c r="M4" i="4"/>
  <c r="M5" i="4"/>
  <c r="M6" i="4"/>
  <c r="M7" i="4"/>
  <c r="M8" i="4"/>
  <c r="M9" i="4"/>
  <c r="M10" i="4"/>
  <c r="O10" i="4" s="1"/>
  <c r="M11" i="4"/>
  <c r="M12" i="4"/>
  <c r="N4" i="4"/>
  <c r="N5" i="4"/>
  <c r="N6" i="4"/>
  <c r="N7" i="4"/>
  <c r="N8" i="4"/>
  <c r="N9" i="4"/>
  <c r="N10" i="4"/>
  <c r="N11" i="4"/>
  <c r="N12" i="4"/>
  <c r="N3" i="4"/>
  <c r="M3" i="4"/>
  <c r="L3" i="4"/>
  <c r="K3" i="4"/>
  <c r="J3" i="4"/>
  <c r="O8" i="4"/>
  <c r="G13" i="4"/>
  <c r="F13" i="4"/>
  <c r="E13" i="4"/>
  <c r="D13" i="4"/>
  <c r="C13" i="4"/>
  <c r="H12" i="4"/>
  <c r="H11" i="4"/>
  <c r="H10" i="4"/>
  <c r="H9" i="4"/>
  <c r="H8" i="4"/>
  <c r="H7" i="4"/>
  <c r="H6" i="4"/>
  <c r="H5" i="4"/>
  <c r="H4" i="4"/>
  <c r="H3" i="4"/>
  <c r="H3" i="2"/>
  <c r="H4" i="2"/>
  <c r="H5" i="2"/>
  <c r="H6" i="2"/>
  <c r="H7" i="2"/>
  <c r="H8" i="2"/>
  <c r="H9" i="2"/>
  <c r="H10" i="2"/>
  <c r="H11" i="2"/>
  <c r="H12" i="2"/>
  <c r="D13" i="2"/>
  <c r="E13" i="2"/>
  <c r="F13" i="2"/>
  <c r="G13" i="2"/>
  <c r="C13" i="2"/>
  <c r="G7" i="3"/>
  <c r="F7" i="3"/>
  <c r="E7" i="3"/>
  <c r="D7" i="3"/>
  <c r="C7" i="3"/>
  <c r="E42" i="1"/>
  <c r="E53" i="1"/>
  <c r="E31" i="1"/>
  <c r="E20" i="1"/>
  <c r="E9" i="1"/>
  <c r="E48" i="1"/>
  <c r="E52" i="1"/>
  <c r="E51" i="1"/>
  <c r="E50" i="1"/>
  <c r="E49" i="1"/>
  <c r="E41" i="1"/>
  <c r="E40" i="1"/>
  <c r="E39" i="1"/>
  <c r="E38" i="1"/>
  <c r="E37" i="1"/>
  <c r="E30" i="1"/>
  <c r="E29" i="1"/>
  <c r="E28" i="1"/>
  <c r="E27" i="1"/>
  <c r="E26" i="1"/>
  <c r="E19" i="1"/>
  <c r="E18" i="1"/>
  <c r="E17" i="1"/>
  <c r="E16" i="1"/>
  <c r="E15" i="1"/>
  <c r="E5" i="1"/>
  <c r="E6" i="1"/>
  <c r="E7" i="1"/>
  <c r="E8" i="1"/>
  <c r="E4" i="1"/>
  <c r="H29" i="3"/>
  <c r="H30" i="3"/>
  <c r="H28" i="3"/>
  <c r="H21" i="3"/>
  <c r="H22" i="3"/>
  <c r="H23" i="3"/>
  <c r="H24" i="3"/>
  <c r="H25" i="3"/>
  <c r="H20" i="3"/>
  <c r="H9" i="3"/>
  <c r="H11" i="3"/>
  <c r="H13" i="3"/>
  <c r="H14" i="3"/>
  <c r="H15" i="3"/>
  <c r="H16" i="3"/>
  <c r="H17" i="3"/>
  <c r="H18" i="3"/>
  <c r="C32" i="3" l="1"/>
  <c r="F34" i="3"/>
  <c r="G31" i="3"/>
  <c r="G34" i="3" s="1"/>
  <c r="H12" i="3"/>
  <c r="H10" i="3"/>
  <c r="E31" i="3"/>
  <c r="E34" i="3" s="1"/>
  <c r="H27" i="3"/>
  <c r="C31" i="3"/>
  <c r="O11" i="4"/>
  <c r="O12" i="4"/>
  <c r="O4" i="4"/>
  <c r="L13" i="4"/>
  <c r="O9" i="4"/>
  <c r="M13" i="4"/>
  <c r="O7" i="4"/>
  <c r="O5" i="4"/>
  <c r="N13" i="4"/>
  <c r="O3" i="4"/>
  <c r="H13" i="4"/>
  <c r="H26" i="3"/>
  <c r="H13" i="2"/>
  <c r="H7" i="3"/>
  <c r="D31" i="3"/>
  <c r="D34" i="3" s="1"/>
  <c r="C34" i="3" l="1"/>
  <c r="H34" i="3" s="1"/>
  <c r="H32" i="3"/>
  <c r="C33" i="3"/>
  <c r="H33" i="3" s="1"/>
  <c r="O13" i="4"/>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Maren Britt</author>
  </authors>
  <commentList>
    <comment ref="A13" authorId="0" shapeId="0" xr:uid="{931FCE9E-B1F8-4AB9-8C2A-9601DD7C9C06}">
      <text>
        <r>
          <rPr>
            <sz val="9"/>
            <color indexed="81"/>
            <rFont val="Tahoma"/>
            <family val="2"/>
          </rPr>
          <t>Use the "No FICA" category for times when students will be performing work on the project and will be enrolled in classes (e.g., during the Fall/Winter semesters. No FICA benefits will apply to student wages when the student is  enrolled in classes.</t>
        </r>
        <r>
          <rPr>
            <b/>
            <sz val="9"/>
            <color indexed="81"/>
            <rFont val="Tahoma"/>
            <family val="2"/>
          </rPr>
          <t xml:space="preserve">
</t>
        </r>
        <r>
          <rPr>
            <sz val="9"/>
            <color indexed="81"/>
            <rFont val="Tahoma"/>
            <family val="2"/>
          </rPr>
          <t xml:space="preserve">
</t>
        </r>
      </text>
    </comment>
    <comment ref="A14" authorId="0" shapeId="0" xr:uid="{3F427B34-4F81-420A-9631-06C04100DB8F}">
      <text>
        <r>
          <rPr>
            <sz val="9"/>
            <color indexed="81"/>
            <rFont val="Tahoma"/>
            <family val="2"/>
          </rPr>
          <t xml:space="preserve">Use the "With FICA" category for times when students will be performing work on the project but will NOT be enrolled in classes (e.g., during the summer).   FICA (i.e., benefits at a rate of 7.7%) will apply to student wages when the student is not enrolled in classes.
</t>
        </r>
      </text>
    </comment>
    <comment ref="A16" authorId="0" shapeId="0" xr:uid="{25462D87-6168-4722-B1F9-B2C425828918}">
      <text>
        <r>
          <rPr>
            <sz val="9"/>
            <color indexed="81"/>
            <rFont val="Tahoma"/>
            <family val="2"/>
          </rPr>
          <t xml:space="preserve">Use the "No FICA" category for times when students will be performing work on the project and </t>
        </r>
        <r>
          <rPr>
            <b/>
            <sz val="9"/>
            <color indexed="81"/>
            <rFont val="Tahoma"/>
            <family val="2"/>
          </rPr>
          <t>will</t>
        </r>
        <r>
          <rPr>
            <sz val="9"/>
            <color indexed="81"/>
            <rFont val="Tahoma"/>
            <family val="2"/>
          </rPr>
          <t xml:space="preserve"> be enrolled in classes (e.g., during the Fall/Winter semesters. No FICA benefits will apply to student wages when the student is  enrolled in classes.</t>
        </r>
        <r>
          <rPr>
            <sz val="9"/>
            <color indexed="81"/>
            <rFont val="Tahoma"/>
            <charset val="1"/>
          </rPr>
          <t xml:space="preserve">
</t>
        </r>
      </text>
    </comment>
    <comment ref="A17" authorId="0" shapeId="0" xr:uid="{1ED27D12-A601-4E67-88B8-2DEFB5F967D0}">
      <text>
        <r>
          <rPr>
            <sz val="9"/>
            <color indexed="81"/>
            <rFont val="Tahoma"/>
            <family val="2"/>
          </rPr>
          <t>Use the "With FICA" category for times when students will be performing work on the project but will NOT be enrolled in classes (e.g., during the summer).   FICA (i.e., benefits at a rate of 7.7%) will apply to student wages when the student is not enrolled in classes.</t>
        </r>
        <r>
          <rPr>
            <sz val="9"/>
            <color indexed="81"/>
            <rFont val="Tahoma"/>
            <charset val="1"/>
          </rPr>
          <t xml:space="preserve">
</t>
        </r>
      </text>
    </comment>
    <comment ref="A20" authorId="0" shapeId="0" xr:uid="{F7CC6AD3-6A0F-4128-AEE2-5C7DCBF071E4}">
      <text>
        <r>
          <rPr>
            <sz val="9"/>
            <color indexed="81"/>
            <rFont val="Tahoma"/>
            <family val="2"/>
          </rPr>
          <t xml:space="preserve">Tangible personal property having a </t>
        </r>
        <r>
          <rPr>
            <b/>
            <sz val="9"/>
            <color indexed="81"/>
            <rFont val="Tahoma"/>
            <family val="2"/>
          </rPr>
          <t>useful life of less than one year</t>
        </r>
        <r>
          <rPr>
            <sz val="9"/>
            <color indexed="81"/>
            <rFont val="Tahoma"/>
            <family val="2"/>
          </rPr>
          <t xml:space="preserve"> and/or a</t>
        </r>
        <r>
          <rPr>
            <b/>
            <sz val="9"/>
            <color indexed="81"/>
            <rFont val="Tahoma"/>
            <family val="2"/>
          </rPr>
          <t xml:space="preserve"> per-unit acquisition cost that is less than $5,000</t>
        </r>
        <r>
          <rPr>
            <sz val="9"/>
            <color indexed="81"/>
            <rFont val="Tahoma"/>
            <family val="2"/>
          </rPr>
          <t xml:space="preserve">
</t>
        </r>
      </text>
    </comment>
    <comment ref="A24" authorId="0" shapeId="0" xr:uid="{6F3CE921-C4A0-4451-86D0-942018C8D547}">
      <text>
        <r>
          <rPr>
            <sz val="9"/>
            <color indexed="81"/>
            <rFont val="Tahoma"/>
            <family val="2"/>
          </rPr>
          <t xml:space="preserve">On-campus, BYU office or fee-for-service provider that is providing ancillary, routine goods or services to support your completion of the scope of work. 
</t>
        </r>
      </text>
    </comment>
    <comment ref="A25" authorId="0" shapeId="0" xr:uid="{4E58C1EB-72C5-4CB0-A832-2601E6ABA26C}">
      <text>
        <r>
          <rPr>
            <sz val="9"/>
            <color indexed="81"/>
            <rFont val="Tahoma"/>
            <family val="2"/>
          </rPr>
          <t xml:space="preserve">Third party entity that is providing </t>
        </r>
        <r>
          <rPr>
            <b/>
            <sz val="9"/>
            <color indexed="81"/>
            <rFont val="Tahoma"/>
            <family val="2"/>
          </rPr>
          <t>ancillary, routine goods or services</t>
        </r>
        <r>
          <rPr>
            <sz val="9"/>
            <color indexed="81"/>
            <rFont val="Tahoma"/>
            <family val="2"/>
          </rPr>
          <t xml:space="preserve"> to support BYU's completion of the scope of work. The identity of the entity at time of proposal might not be relevant, as there are several entities operating in a competitive environment that might provide that good or service. </t>
        </r>
      </text>
    </comment>
    <comment ref="A26" authorId="0" shapeId="0" xr:uid="{95DC2A42-05A8-48D2-8581-6A41746ABDA3}">
      <text>
        <r>
          <rPr>
            <sz val="9"/>
            <color indexed="81"/>
            <rFont val="Tahoma"/>
            <family val="2"/>
          </rPr>
          <t xml:space="preserve">Third party entity or individual that is providing </t>
        </r>
        <r>
          <rPr>
            <b/>
            <sz val="9"/>
            <color indexed="81"/>
            <rFont val="Tahoma"/>
            <family val="2"/>
          </rPr>
          <t>ancillary</t>
        </r>
        <r>
          <rPr>
            <sz val="9"/>
            <color indexed="81"/>
            <rFont val="Tahoma"/>
            <family val="2"/>
          </rPr>
          <t xml:space="preserve"> goods or services to </t>
        </r>
        <r>
          <rPr>
            <b/>
            <sz val="9"/>
            <color indexed="81"/>
            <rFont val="Tahoma"/>
            <family val="2"/>
          </rPr>
          <t>support BYU's completion of the scope of work</t>
        </r>
        <r>
          <rPr>
            <sz val="9"/>
            <color indexed="81"/>
            <rFont val="Tahoma"/>
            <family val="2"/>
          </rPr>
          <t>.</t>
        </r>
      </text>
    </comment>
    <comment ref="A27" authorId="0" shapeId="0" xr:uid="{C967B949-08E2-42BB-9371-7E1E8BD40F46}">
      <text>
        <r>
          <rPr>
            <sz val="9"/>
            <color indexed="81"/>
            <rFont val="Tahoma"/>
            <family val="2"/>
          </rPr>
          <t xml:space="preserve">Third party entity that is </t>
        </r>
        <r>
          <rPr>
            <b/>
            <sz val="9"/>
            <color indexed="81"/>
            <rFont val="Tahoma"/>
            <family val="2"/>
          </rPr>
          <t>collaborating with BYU</t>
        </r>
        <r>
          <rPr>
            <sz val="9"/>
            <color indexed="81"/>
            <rFont val="Tahoma"/>
            <family val="2"/>
          </rPr>
          <t xml:space="preserve"> and completing </t>
        </r>
        <r>
          <rPr>
            <b/>
            <sz val="9"/>
            <color indexed="81"/>
            <rFont val="Tahoma"/>
            <family val="2"/>
          </rPr>
          <t>substantive, programmatic work</t>
        </r>
        <r>
          <rPr>
            <sz val="9"/>
            <color indexed="81"/>
            <rFont val="Tahoma"/>
            <family val="2"/>
          </rPr>
          <t xml:space="preserve"> or an important or significant portion of the research program.
</t>
        </r>
      </text>
    </comment>
    <comment ref="A29" authorId="0" shapeId="0" xr:uid="{DB7A3253-24C1-42D6-ACA7-38F26BF18C79}">
      <text>
        <r>
          <rPr>
            <sz val="9"/>
            <color indexed="81"/>
            <rFont val="Tahoma"/>
            <family val="2"/>
          </rPr>
          <t>Tangible personal property having a</t>
        </r>
        <r>
          <rPr>
            <b/>
            <sz val="9"/>
            <color indexed="81"/>
            <rFont val="Tahoma"/>
            <family val="2"/>
          </rPr>
          <t xml:space="preserve"> useful life of more than one year</t>
        </r>
        <r>
          <rPr>
            <sz val="9"/>
            <color indexed="81"/>
            <rFont val="Tahoma"/>
            <family val="2"/>
          </rPr>
          <t xml:space="preserve"> and a per-unit acquisition cost that </t>
        </r>
        <r>
          <rPr>
            <b/>
            <sz val="9"/>
            <color indexed="81"/>
            <rFont val="Tahoma"/>
            <family val="2"/>
          </rPr>
          <t>equals or exceeds $5,000</t>
        </r>
        <r>
          <rPr>
            <sz val="9"/>
            <color indexed="81"/>
            <rFont val="Tahoma"/>
            <charset val="1"/>
          </rPr>
          <t xml:space="preserve">
</t>
        </r>
      </text>
    </comment>
    <comment ref="A30" authorId="0" shapeId="0" xr:uid="{C38BFB94-7563-4FA1-9BAF-03C231E739FD}">
      <text>
        <r>
          <rPr>
            <b/>
            <sz val="9"/>
            <color indexed="81"/>
            <rFont val="Tahoma"/>
            <family val="2"/>
          </rPr>
          <t>Not</t>
        </r>
        <r>
          <rPr>
            <sz val="9"/>
            <color indexed="81"/>
            <rFont val="Tahoma"/>
            <charset val="1"/>
          </rPr>
          <t xml:space="preserve"> human subject research incentives. 
Participant Support Costs are usually for in</t>
        </r>
        <r>
          <rPr>
            <b/>
            <sz val="9"/>
            <color indexed="81"/>
            <rFont val="Tahoma"/>
            <family val="2"/>
          </rPr>
          <t>dividuals who are participating in or attending workshops, trainings, or conferences</t>
        </r>
        <r>
          <rPr>
            <sz val="9"/>
            <color indexed="81"/>
            <rFont val="Tahoma"/>
            <charset val="1"/>
          </rPr>
          <t xml:space="preserve">.  These are direct costs that support participants and their involvement in a Federal award, such as stipends, subsistence allowances, travel allowances, registration fees, temporary dependent care, and per diem paid directly to or on behalf of participants. 
</t>
        </r>
      </text>
    </comment>
  </commentList>
</comments>
</file>

<file path=xl/sharedStrings.xml><?xml version="1.0" encoding="utf-8"?>
<sst xmlns="http://schemas.openxmlformats.org/spreadsheetml/2006/main" count="128" uniqueCount="64">
  <si>
    <t>Period 1</t>
  </si>
  <si>
    <t>Period 2</t>
  </si>
  <si>
    <t>Period 3</t>
  </si>
  <si>
    <t>Period 4</t>
  </si>
  <si>
    <t>Period 5</t>
  </si>
  <si>
    <t>Cumulative</t>
  </si>
  <si>
    <t>Start Date</t>
  </si>
  <si>
    <t>End Date</t>
  </si>
  <si>
    <t>Benefits @</t>
  </si>
  <si>
    <t>Postdocs/Visit. Fac./Res/Staff</t>
  </si>
  <si>
    <t>Administrative Staff Salary</t>
  </si>
  <si>
    <t>Undergrad Student (Timecard) (No FICA)</t>
  </si>
  <si>
    <t>Grad Students (Contract) (No FICA)</t>
  </si>
  <si>
    <t>Grad Students (Contract) (With FICA)</t>
  </si>
  <si>
    <t>Undergrad Student (Timecard) (With FICA)</t>
  </si>
  <si>
    <t>PERSONNEL COSTS</t>
  </si>
  <si>
    <t>NON-PERSONNEL COSTS</t>
  </si>
  <si>
    <t>Research Publication Costs</t>
  </si>
  <si>
    <t>Graduate Student Tuition</t>
  </si>
  <si>
    <t>Travel - Domestic</t>
  </si>
  <si>
    <t>Travel - Foreign</t>
  </si>
  <si>
    <t>Participant Support Costs</t>
  </si>
  <si>
    <t>Contract Services - On Campus</t>
  </si>
  <si>
    <t>Contract Services - Off Campus</t>
  </si>
  <si>
    <t>TOTAL DIRECT COSTS</t>
  </si>
  <si>
    <t>Modified Total Direct Cost Base</t>
  </si>
  <si>
    <t>INDIRECT COSTS</t>
  </si>
  <si>
    <t>TOTAL COST TO SPONSOR</t>
  </si>
  <si>
    <r>
      <t xml:space="preserve">Faculty Spring/Summer Salary </t>
    </r>
    <r>
      <rPr>
        <i/>
        <sz val="8"/>
        <color theme="1"/>
        <rFont val="Aptos Narrow"/>
        <family val="2"/>
        <scheme val="minor"/>
      </rPr>
      <t xml:space="preserve"> (populated from p.2)</t>
    </r>
  </si>
  <si>
    <r>
      <t xml:space="preserve">Subaward(s)  </t>
    </r>
    <r>
      <rPr>
        <sz val="8"/>
        <color theme="1"/>
        <rFont val="Aptos Narrow"/>
        <family val="2"/>
        <scheme val="minor"/>
      </rPr>
      <t>(populated from p.4)</t>
    </r>
  </si>
  <si>
    <r>
      <t xml:space="preserve">Consultant(s) </t>
    </r>
    <r>
      <rPr>
        <sz val="8"/>
        <color theme="1"/>
        <rFont val="Aptos Narrow"/>
        <family val="2"/>
        <scheme val="minor"/>
      </rPr>
      <t>(populated from p.3)</t>
    </r>
  </si>
  <si>
    <t>PERIOD 1</t>
  </si>
  <si>
    <t>Faculty Spring/Summer Salary (research conducted from May to August)</t>
  </si>
  <si>
    <t>Name</t>
  </si>
  <si>
    <t>8-month base</t>
  </si>
  <si>
    <t># of Spr/Su months</t>
  </si>
  <si>
    <t>PI</t>
  </si>
  <si>
    <t>Co-PI 1</t>
  </si>
  <si>
    <t>Co-PI 2</t>
  </si>
  <si>
    <t>Co-PI 3</t>
  </si>
  <si>
    <t>Co-PI 4</t>
  </si>
  <si>
    <r>
      <t xml:space="preserve">Salary Requested </t>
    </r>
    <r>
      <rPr>
        <sz val="8"/>
        <color theme="1"/>
        <rFont val="Aptos Narrow"/>
        <family val="2"/>
        <scheme val="minor"/>
      </rPr>
      <t>(calculated automatically)</t>
    </r>
  </si>
  <si>
    <t>Total Faculty Spring/Summer Requested</t>
  </si>
  <si>
    <t>PERIOD 2</t>
  </si>
  <si>
    <t>PERIOD 5</t>
  </si>
  <si>
    <t>PERIOD 4</t>
  </si>
  <si>
    <t>PERIOD 3</t>
  </si>
  <si>
    <t xml:space="preserve">Use Kuali Research for Accurate Budget Calculations </t>
  </si>
  <si>
    <t xml:space="preserve"> (This tool is ONLY for Approximate Planning Purposes )  </t>
  </si>
  <si>
    <t>Consultants / Contractors</t>
  </si>
  <si>
    <t>Year 1</t>
  </si>
  <si>
    <t>Year 2</t>
  </si>
  <si>
    <t>Year 3</t>
  </si>
  <si>
    <t>Year 4</t>
  </si>
  <si>
    <t>Year 5</t>
  </si>
  <si>
    <t>Totals</t>
  </si>
  <si>
    <r>
      <rPr>
        <b/>
        <sz val="11"/>
        <color theme="1"/>
        <rFont val="Aptos Narrow"/>
        <family val="2"/>
        <scheme val="minor"/>
      </rPr>
      <t>Consultant</t>
    </r>
    <r>
      <rPr>
        <sz val="11"/>
        <color theme="1"/>
        <rFont val="Aptos Narrow"/>
        <family val="2"/>
        <scheme val="minor"/>
      </rPr>
      <t xml:space="preserve"> Description / Name</t>
    </r>
  </si>
  <si>
    <t>Subawards</t>
  </si>
  <si>
    <r>
      <rPr>
        <b/>
        <sz val="11"/>
        <color theme="1"/>
        <rFont val="Aptos Narrow"/>
        <family val="2"/>
        <scheme val="minor"/>
      </rPr>
      <t>Subrecipients</t>
    </r>
    <r>
      <rPr>
        <sz val="11"/>
        <color theme="1"/>
        <rFont val="Aptos Narrow"/>
        <family val="2"/>
        <scheme val="minor"/>
      </rPr>
      <t xml:space="preserve"> Description / Name</t>
    </r>
  </si>
  <si>
    <t>The proper indirect costs will be automatically calculated, please do not alter the formulas.</t>
  </si>
  <si>
    <r>
      <t>If there are subawards above, then there needs to be a '</t>
    </r>
    <r>
      <rPr>
        <u/>
        <sz val="11"/>
        <color theme="5" tint="-0.249977111117893"/>
        <rFont val="Aptos Narrow"/>
        <family val="2"/>
        <scheme val="minor"/>
      </rPr>
      <t>Subrecipient Commitment Form</t>
    </r>
    <r>
      <rPr>
        <sz val="11"/>
        <color theme="5" tint="-0.249977111117893"/>
        <rFont val="Aptos Narrow"/>
        <family val="2"/>
        <scheme val="minor"/>
      </rPr>
      <t>' filled out by each one. See RAO.</t>
    </r>
  </si>
  <si>
    <t>Indirect Cost Base Calculation</t>
  </si>
  <si>
    <r>
      <rPr>
        <b/>
        <sz val="11"/>
        <color theme="1"/>
        <rFont val="Aptos Narrow"/>
        <family val="2"/>
        <scheme val="minor"/>
      </rPr>
      <t>Capital Equipment</t>
    </r>
    <r>
      <rPr>
        <sz val="11"/>
        <color theme="1"/>
        <rFont val="Aptos Narrow"/>
        <family val="2"/>
        <scheme val="minor"/>
      </rPr>
      <t xml:space="preserve"> </t>
    </r>
  </si>
  <si>
    <r>
      <rPr>
        <b/>
        <sz val="11"/>
        <color theme="1"/>
        <rFont val="Aptos Narrow"/>
        <family val="2"/>
        <scheme val="minor"/>
      </rPr>
      <t>Supplies</t>
    </r>
    <r>
      <rPr>
        <sz val="11"/>
        <color theme="1"/>
        <rFont val="Aptos Narrow"/>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</si>
</sst>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6" x14ac:knownFonts="1">
    <font>
      <sz val="11"/>
      <color theme="1"/>
      <name val="Aptos Narrow"/>
      <family val="2"/>
      <scheme val="minor"/>
    </font>
    <font>
      <b/>
      <sz val="11"/>
      <color theme="1"/>
      <name val="Aptos Narrow"/>
      <family val="2"/>
      <scheme val="minor"/>
    </font>
    <font>
      <b/>
      <sz val="14"/>
      <color theme="0"/>
      <name val="Aptos Narrow"/>
      <family val="2"/>
      <scheme val="minor"/>
    </font>
    <font>
      <sz val="14"/>
      <color theme="0"/>
      <name val="Aptos Narrow"/>
      <family val="2"/>
      <scheme val="minor"/>
    </font>
    <font>
      <sz val="10"/>
      <color theme="1"/>
      <name val="Aptos Narrow"/>
      <family val="2"/>
      <scheme val="minor"/>
    </font>
    <font>
      <b/>
      <sz val="10"/>
      <color theme="0"/>
      <name val="Aptos Narrow"/>
      <family val="2"/>
      <scheme val="minor"/>
    </font>
    <font>
      <i/>
      <sz val="8"/>
      <color theme="1"/>
      <name val="Aptos Narrow"/>
      <family val="2"/>
      <scheme val="minor"/>
    </font>
    <font>
      <sz val="8"/>
      <color theme="1"/>
      <name val="Aptos Narrow"/>
      <family val="2"/>
      <scheme val="minor"/>
    </font>
    <font>
      <b/>
      <sz val="16"/>
      <color theme="1"/>
      <name val="Aptos Narrow"/>
      <family val="2"/>
      <scheme val="minor"/>
    </font>
    <font>
      <sz val="18"/>
      <color theme="1"/>
      <name val="Aptos Narrow"/>
      <family val="2"/>
      <scheme val="minor"/>
    </font>
    <font>
      <b/>
      <sz val="24"/>
      <color theme="1"/>
      <name val="Aptos Narrow"/>
      <family val="2"/>
      <scheme val="minor"/>
    </font>
    <font>
      <sz val="11"/>
      <color theme="5" tint="-0.249977111117893"/>
      <name val="Aptos Narrow"/>
      <family val="2"/>
      <scheme val="minor"/>
    </font>
    <font>
      <u/>
      <sz val="11"/>
      <color theme="5" tint="-0.249977111117893"/>
      <name val="Aptos Narrow"/>
      <family val="2"/>
      <scheme val="minor"/>
    </font>
    <font>
      <sz val="9"/>
      <color indexed="81"/>
      <name val="Tahoma"/>
      <charset val="1"/>
    </font>
    <font>
      <sz val="9"/>
      <color indexed="81"/>
      <name val="Tahoma"/>
      <family val="2"/>
    </font>
    <font>
      <b/>
      <sz val="9"/>
      <color indexed="81"/>
      <name val="Tahoma"/>
      <family val="2"/>
    </font>
  </fonts>
  <fills count="11">
    <fill>
      <patternFill patternType="none"/>
    </fill>
    <fill>
      <patternFill patternType="gray125"/>
    </fill>
    <fill>
      <patternFill patternType="solid">
        <fgColor theme="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6">
    <xf numFmtId="0" fontId="0" fillId="0" borderId="0" xfId="0"/>
    <xf numFmtId="0" fontId="2" fillId="2" borderId="0" xfId="0" applyFont="1" applyFill="1" applyAlignment="1">
      <alignment horizontal="left"/>
    </xf>
    <xf numFmtId="0" fontId="4" fillId="0" borderId="1" xfId="0" applyFont="1" applyBorder="1" applyAlignment="1">
      <alignment horizontal="center"/>
    </xf>
    <xf numFmtId="0" fontId="1" fillId="0" borderId="0" xfId="0" applyFont="1"/>
    <xf numFmtId="0" fontId="1" fillId="4" borderId="0" xfId="0" applyFont="1" applyFill="1"/>
    <xf numFmtId="0" fontId="1" fillId="5" borderId="0" xfId="0" applyFont="1" applyFill="1"/>
    <xf numFmtId="0" fontId="5" fillId="8" borderId="2" xfId="0" applyFont="1" applyFill="1" applyBorder="1" applyAlignment="1">
      <alignment horizontal="center"/>
    </xf>
    <xf numFmtId="0" fontId="4" fillId="0" borderId="2" xfId="0" applyFont="1" applyBorder="1" applyAlignment="1">
      <alignment horizontal="center"/>
    </xf>
    <xf numFmtId="0" fontId="1" fillId="0" borderId="4" xfId="0" applyFont="1" applyBorder="1"/>
    <xf numFmtId="0" fontId="1" fillId="6" borderId="4" xfId="0" applyFont="1" applyFill="1" applyBorder="1"/>
    <xf numFmtId="0" fontId="1" fillId="6" borderId="4" xfId="0" applyFont="1" applyFill="1" applyBorder="1" applyAlignment="1">
      <alignment horizontal="left"/>
    </xf>
    <xf numFmtId="0" fontId="0" fillId="7" borderId="1" xfId="0" applyFill="1" applyBorder="1"/>
    <xf numFmtId="164" fontId="0" fillId="7" borderId="1" xfId="0" applyNumberFormat="1" applyFill="1" applyBorder="1"/>
    <xf numFmtId="164" fontId="0" fillId="0" borderId="1" xfId="0" applyNumberFormat="1" applyBorder="1"/>
    <xf numFmtId="164" fontId="1" fillId="9" borderId="5" xfId="0" applyNumberFormat="1" applyFont="1" applyFill="1" applyBorder="1"/>
    <xf numFmtId="164" fontId="1" fillId="9" borderId="6" xfId="0" applyNumberFormat="1" applyFont="1" applyFill="1" applyBorder="1"/>
    <xf numFmtId="164" fontId="0" fillId="4" borderId="1" xfId="0" applyNumberFormat="1" applyFill="1" applyBorder="1"/>
    <xf numFmtId="164" fontId="0" fillId="6" borderId="1" xfId="0" applyNumberFormat="1" applyFill="1"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10" borderId="1" xfId="0" applyFill="1" applyBorder="1"/>
    <xf numFmtId="165" fontId="0" fillId="10" borderId="1" xfId="0" applyNumberFormat="1" applyFill="1" applyBorder="1"/>
    <xf numFmtId="2" fontId="0" fillId="10" borderId="1" xfId="0" applyNumberFormat="1" applyFill="1" applyBorder="1" applyAlignment="1">
      <alignment horizontal="center"/>
    </xf>
    <xf numFmtId="165" fontId="0" fillId="7" borderId="1" xfId="0" applyNumberFormat="1" applyFill="1" applyBorder="1"/>
    <xf numFmtId="2" fontId="0" fillId="7" borderId="1" xfId="0" applyNumberFormat="1" applyFill="1" applyBorder="1" applyAlignment="1">
      <alignment horizontal="center"/>
    </xf>
    <xf numFmtId="0" fontId="0" fillId="0" borderId="13" xfId="0" applyBorder="1"/>
    <xf numFmtId="0" fontId="1" fillId="0" borderId="14" xfId="0" applyFont="1" applyBorder="1" applyAlignment="1">
      <alignment horizontal="center" vertical="center" wrapText="1"/>
    </xf>
    <xf numFmtId="164" fontId="0" fillId="0" borderId="14" xfId="0" applyNumberFormat="1" applyBorder="1"/>
    <xf numFmtId="0" fontId="0" fillId="0" borderId="15" xfId="0" applyBorder="1"/>
    <xf numFmtId="0" fontId="0" fillId="0" borderId="16" xfId="0" applyBorder="1"/>
    <xf numFmtId="0" fontId="0" fillId="0" borderId="16" xfId="0" applyBorder="1" applyAlignment="1">
      <alignment horizontal="right"/>
    </xf>
    <xf numFmtId="164" fontId="0" fillId="3" borderId="17" xfId="0" applyNumberFormat="1" applyFill="1" applyBorder="1"/>
    <xf numFmtId="0" fontId="1" fillId="3" borderId="18" xfId="0" applyFont="1" applyFill="1" applyBorder="1"/>
    <xf numFmtId="0" fontId="1" fillId="9" borderId="19" xfId="0" applyFont="1" applyFill="1" applyBorder="1"/>
    <xf numFmtId="0" fontId="1" fillId="9" borderId="7" xfId="0" applyFont="1" applyFill="1" applyBorder="1"/>
    <xf numFmtId="0" fontId="0" fillId="0" borderId="0" xfId="0" applyAlignment="1">
      <alignment horizontal="center"/>
    </xf>
    <xf numFmtId="0" fontId="1" fillId="0" borderId="0" xfId="0" applyFont="1" applyAlignment="1">
      <alignment horizontal="left"/>
    </xf>
    <xf numFmtId="0" fontId="0" fillId="6" borderId="3" xfId="0" applyFill="1" applyBorder="1"/>
    <xf numFmtId="0" fontId="1" fillId="6" borderId="3" xfId="0" applyFont="1" applyFill="1" applyBorder="1" applyAlignment="1">
      <alignment horizontal="center"/>
    </xf>
    <xf numFmtId="0" fontId="11" fillId="0" borderId="0" xfId="0" applyFont="1"/>
    <xf numFmtId="0" fontId="0" fillId="2" borderId="0" xfId="0" applyFill="1"/>
    <xf numFmtId="0" fontId="0" fillId="7" borderId="2" xfId="0" applyFill="1" applyBorder="1"/>
    <xf numFmtId="0" fontId="0" fillId="3" borderId="20" xfId="0" applyFill="1" applyBorder="1"/>
    <xf numFmtId="164" fontId="0" fillId="3" borderId="1" xfId="0" applyNumberFormat="1" applyFill="1" applyBorder="1"/>
    <xf numFmtId="164" fontId="0" fillId="3" borderId="3" xfId="0" applyNumberFormat="1" applyFill="1" applyBorder="1"/>
    <xf numFmtId="164" fontId="0" fillId="0" borderId="3" xfId="0" applyNumberFormat="1" applyBorder="1"/>
    <xf numFmtId="10" fontId="0" fillId="0" borderId="0" xfId="0" applyNumberFormat="1"/>
    <xf numFmtId="164" fontId="0" fillId="7" borderId="3" xfId="0" applyNumberFormat="1" applyFill="1" applyBorder="1"/>
    <xf numFmtId="0" fontId="0" fillId="4" borderId="0" xfId="0" applyFill="1"/>
    <xf numFmtId="0" fontId="0" fillId="5" borderId="0" xfId="0" applyFill="1"/>
    <xf numFmtId="164" fontId="0" fillId="5" borderId="1" xfId="0" applyNumberFormat="1" applyFill="1" applyBorder="1"/>
    <xf numFmtId="0" fontId="0" fillId="6" borderId="6" xfId="0" applyFill="1" applyBorder="1"/>
    <xf numFmtId="10" fontId="0" fillId="0" borderId="6" xfId="0" applyNumberFormat="1" applyBorder="1"/>
    <xf numFmtId="0" fontId="0" fillId="0" borderId="1" xfId="0" applyBorder="1" applyAlignment="1">
      <alignment horizontal="right"/>
    </xf>
    <xf numFmtId="164" fontId="0" fillId="10" borderId="1" xfId="0" applyNumberFormat="1" applyFill="1" applyBorder="1"/>
    <xf numFmtId="0" fontId="2" fillId="2" borderId="0" xfId="0" applyFont="1" applyFill="1" applyAlignment="1">
      <alignment horizontal="center"/>
    </xf>
    <xf numFmtId="0" fontId="3" fillId="2" borderId="0" xfId="0" applyFont="1" applyFill="1" applyAlignment="1">
      <alignment horizontal="center"/>
    </xf>
    <xf numFmtId="0" fontId="1" fillId="9" borderId="4" xfId="0" applyFont="1" applyFill="1" applyBorder="1" applyAlignment="1">
      <alignment horizontal="left"/>
    </xf>
    <xf numFmtId="0" fontId="1" fillId="9" borderId="5" xfId="0" applyFont="1" applyFill="1" applyBorder="1" applyAlignment="1">
      <alignment horizontal="left"/>
    </xf>
    <xf numFmtId="0" fontId="1" fillId="9" borderId="6" xfId="0" applyFont="1" applyFill="1" applyBorder="1" applyAlignment="1">
      <alignment horizontal="left"/>
    </xf>
    <xf numFmtId="0" fontId="8"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7" xfId="0" applyFont="1" applyBorder="1" applyAlignment="1">
      <alignment horizontal="center"/>
    </xf>
    <xf numFmtId="0" fontId="1" fillId="0" borderId="12" xfId="0" applyFont="1" applyBorder="1" applyAlignment="1">
      <alignment horizontal="center"/>
    </xf>
    <xf numFmtId="0" fontId="0" fillId="0" borderId="11"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9" fillId="4" borderId="21" xfId="0" applyFont="1" applyFill="1" applyBorder="1" applyAlignment="1">
      <alignment horizontal="center"/>
    </xf>
    <xf numFmtId="0" fontId="9" fillId="4" borderId="22" xfId="0" applyFont="1" applyFill="1" applyBorder="1" applyAlignment="1">
      <alignment horizontal="center"/>
    </xf>
    <xf numFmtId="0" fontId="9" fillId="4" borderId="23" xfId="0" applyFont="1" applyFill="1" applyBorder="1" applyAlignment="1">
      <alignment horizontal="center"/>
    </xf>
    <xf numFmtId="0" fontId="9" fillId="10" borderId="21" xfId="0" applyFont="1" applyFill="1" applyBorder="1" applyAlignment="1">
      <alignment horizontal="center"/>
    </xf>
    <xf numFmtId="0" fontId="9" fillId="10" borderId="22" xfId="0" applyFont="1" applyFill="1" applyBorder="1" applyAlignment="1">
      <alignment horizontal="center"/>
    </xf>
    <xf numFmtId="0" fontId="9" fillId="10" borderId="23" xfId="0" applyFont="1" applyFill="1" applyBorder="1" applyAlignment="1">
      <alignment horizontal="center"/>
    </xf>
    <xf numFmtId="0" fontId="10" fillId="0" borderId="0" xfId="0" applyFont="1" applyAlignment="1">
      <alignment horizontal="center" vertical="center" textRotation="9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B489-7F77-4A71-ABA7-7DC8318D4D64}">
  <dimension ref="A1:H34"/>
  <sheetViews>
    <sheetView tabSelected="1" topLeftCell="A13" workbookViewId="0">
      <selection activeCell="L12" sqref="L12"/>
    </sheetView>
  </sheetViews>
  <sheetFormatPr defaultRowHeight="14.4" x14ac:dyDescent="0.3"/>
  <cols>
    <col min="1" max="1" width="38.33203125" customWidth="1"/>
    <col min="3" max="3" width="12.33203125" customWidth="1"/>
    <col min="4" max="4" width="12.6640625" customWidth="1"/>
    <col min="5" max="5" width="12.33203125" customWidth="1"/>
    <col min="6" max="6" width="12.88671875" customWidth="1"/>
    <col min="7" max="7" width="11.6640625" customWidth="1"/>
    <col min="8" max="8" width="15.33203125" customWidth="1"/>
  </cols>
  <sheetData>
    <row r="1" spans="1:8" ht="18" x14ac:dyDescent="0.35">
      <c r="A1" s="1">
        <v>2026</v>
      </c>
      <c r="B1" s="55" t="s">
        <v>47</v>
      </c>
      <c r="C1" s="55"/>
      <c r="D1" s="55"/>
      <c r="E1" s="55"/>
      <c r="F1" s="55"/>
      <c r="G1" s="55"/>
      <c r="H1" s="55"/>
    </row>
    <row r="2" spans="1:8" ht="18" x14ac:dyDescent="0.35">
      <c r="A2" s="40"/>
      <c r="B2" s="56" t="s">
        <v>48</v>
      </c>
      <c r="C2" s="56"/>
      <c r="D2" s="56"/>
      <c r="E2" s="56"/>
      <c r="F2" s="56"/>
      <c r="G2" s="56"/>
      <c r="H2" s="56"/>
    </row>
    <row r="3" spans="1:8" x14ac:dyDescent="0.3">
      <c r="C3" s="6" t="s">
        <v>0</v>
      </c>
      <c r="D3" s="6" t="s">
        <v>1</v>
      </c>
      <c r="E3" s="6" t="s">
        <v>2</v>
      </c>
      <c r="F3" s="6" t="s">
        <v>3</v>
      </c>
      <c r="G3" s="6" t="s">
        <v>4</v>
      </c>
      <c r="H3" s="6" t="s">
        <v>5</v>
      </c>
    </row>
    <row r="4" spans="1:8" x14ac:dyDescent="0.3">
      <c r="B4" s="2" t="s">
        <v>6</v>
      </c>
      <c r="C4" s="11"/>
      <c r="D4" s="11"/>
      <c r="E4" s="11"/>
      <c r="F4" s="11"/>
      <c r="G4" s="11"/>
      <c r="H4" s="11"/>
    </row>
    <row r="5" spans="1:8" x14ac:dyDescent="0.3">
      <c r="B5" s="7" t="s">
        <v>7</v>
      </c>
      <c r="C5" s="41"/>
      <c r="D5" s="41"/>
      <c r="E5" s="41"/>
      <c r="F5" s="41"/>
      <c r="G5" s="41"/>
      <c r="H5" s="41"/>
    </row>
    <row r="6" spans="1:8" x14ac:dyDescent="0.3">
      <c r="A6" s="57" t="s">
        <v>15</v>
      </c>
      <c r="B6" s="58"/>
      <c r="C6" s="58"/>
      <c r="D6" s="58"/>
      <c r="E6" s="58"/>
      <c r="F6" s="58"/>
      <c r="G6" s="58"/>
      <c r="H6" s="59"/>
    </row>
    <row r="7" spans="1:8" x14ac:dyDescent="0.3">
      <c r="A7" s="32" t="s">
        <v>28</v>
      </c>
      <c r="B7" s="42"/>
      <c r="C7" s="43">
        <f>'Faculty SprSu p.2'!E9</f>
        <v>0</v>
      </c>
      <c r="D7" s="44">
        <f>'Faculty SprSu p.2'!E20</f>
        <v>0</v>
      </c>
      <c r="E7" s="44">
        <f>'Faculty SprSu p.2'!E31</f>
        <v>0</v>
      </c>
      <c r="F7" s="44">
        <f>'Faculty SprSu p.2'!E42</f>
        <v>0</v>
      </c>
      <c r="G7" s="44">
        <f>'Faculty SprSu p.2'!E53</f>
        <v>0</v>
      </c>
      <c r="H7" s="45">
        <f>SUM(C7:G7)</f>
        <v>0</v>
      </c>
    </row>
    <row r="8" spans="1:8" x14ac:dyDescent="0.3">
      <c r="A8" s="35" t="s">
        <v>8</v>
      </c>
      <c r="B8" s="46">
        <v>0.19700000000000001</v>
      </c>
      <c r="C8" s="13">
        <f>PRODUCT(C7,$B$8)</f>
        <v>0</v>
      </c>
      <c r="D8" s="13">
        <f t="shared" ref="D8:F8" si="0">PRODUCT(D7,$B$8)</f>
        <v>0</v>
      </c>
      <c r="E8" s="13">
        <f t="shared" si="0"/>
        <v>0</v>
      </c>
      <c r="F8" s="13">
        <f t="shared" si="0"/>
        <v>0</v>
      </c>
      <c r="G8" s="13">
        <f>PRODUCT(G7,$B$8)</f>
        <v>0</v>
      </c>
      <c r="H8" s="13">
        <f>SUM(C8:G8)</f>
        <v>0</v>
      </c>
    </row>
    <row r="9" spans="1:8" x14ac:dyDescent="0.3">
      <c r="A9" s="3" t="s">
        <v>9</v>
      </c>
      <c r="C9" s="12">
        <v>0</v>
      </c>
      <c r="D9" s="12">
        <v>0</v>
      </c>
      <c r="E9" s="12">
        <v>0</v>
      </c>
      <c r="F9" s="12">
        <v>0</v>
      </c>
      <c r="G9" s="12">
        <v>0</v>
      </c>
      <c r="H9" s="13">
        <f t="shared" ref="H9:H18" si="1">SUM(C9:G9)</f>
        <v>0</v>
      </c>
    </row>
    <row r="10" spans="1:8" x14ac:dyDescent="0.3">
      <c r="A10" s="35" t="s">
        <v>8</v>
      </c>
      <c r="B10" s="46">
        <v>0.219</v>
      </c>
      <c r="C10" s="13">
        <f>PRODUCT(C9,$B$10)</f>
        <v>0</v>
      </c>
      <c r="D10" s="13">
        <f t="shared" ref="D10:E10" si="2">PRODUCT(D9,$B$10)</f>
        <v>0</v>
      </c>
      <c r="E10" s="13">
        <f t="shared" si="2"/>
        <v>0</v>
      </c>
      <c r="F10" s="13">
        <f>PRODUCT(F9,$B$10)</f>
        <v>0</v>
      </c>
      <c r="G10" s="13">
        <f>PRODUCT(G9,$B$10)</f>
        <v>0</v>
      </c>
      <c r="H10" s="13">
        <f t="shared" si="1"/>
        <v>0</v>
      </c>
    </row>
    <row r="11" spans="1:8" x14ac:dyDescent="0.3">
      <c r="A11" s="3" t="s">
        <v>10</v>
      </c>
      <c r="C11" s="12">
        <v>0</v>
      </c>
      <c r="D11" s="12">
        <v>0</v>
      </c>
      <c r="E11" s="12">
        <v>0</v>
      </c>
      <c r="F11" s="12">
        <v>0</v>
      </c>
      <c r="G11" s="12">
        <v>0</v>
      </c>
      <c r="H11" s="13">
        <f t="shared" si="1"/>
        <v>0</v>
      </c>
    </row>
    <row r="12" spans="1:8" x14ac:dyDescent="0.3">
      <c r="A12" s="35" t="s">
        <v>8</v>
      </c>
      <c r="B12" s="46">
        <v>0.36599999999999999</v>
      </c>
      <c r="C12" s="13">
        <f>PRODUCT(C11,$B$12)</f>
        <v>0</v>
      </c>
      <c r="D12" s="13">
        <f t="shared" ref="D12:F12" si="3">PRODUCT(D11,$B$12)</f>
        <v>0</v>
      </c>
      <c r="E12" s="13">
        <f t="shared" si="3"/>
        <v>0</v>
      </c>
      <c r="F12" s="13">
        <f t="shared" si="3"/>
        <v>0</v>
      </c>
      <c r="G12" s="13">
        <f>PRODUCT(G11,$B$12)</f>
        <v>0</v>
      </c>
      <c r="H12" s="13">
        <f t="shared" si="1"/>
        <v>0</v>
      </c>
    </row>
    <row r="13" spans="1:8" x14ac:dyDescent="0.3">
      <c r="A13" s="3" t="s">
        <v>12</v>
      </c>
      <c r="C13" s="12">
        <v>0</v>
      </c>
      <c r="D13" s="12">
        <v>0</v>
      </c>
      <c r="E13" s="12">
        <v>0</v>
      </c>
      <c r="F13" s="12">
        <v>0</v>
      </c>
      <c r="G13" s="12">
        <v>0</v>
      </c>
      <c r="H13" s="13">
        <f t="shared" si="1"/>
        <v>0</v>
      </c>
    </row>
    <row r="14" spans="1:8" x14ac:dyDescent="0.3">
      <c r="A14" s="36" t="s">
        <v>13</v>
      </c>
      <c r="C14" s="12">
        <v>0</v>
      </c>
      <c r="D14" s="12">
        <v>0</v>
      </c>
      <c r="E14" s="12">
        <v>0</v>
      </c>
      <c r="F14" s="12">
        <v>0</v>
      </c>
      <c r="G14" s="12">
        <v>0</v>
      </c>
      <c r="H14" s="13">
        <f t="shared" si="1"/>
        <v>0</v>
      </c>
    </row>
    <row r="15" spans="1:8" x14ac:dyDescent="0.3">
      <c r="A15" s="35" t="s">
        <v>8</v>
      </c>
      <c r="B15" s="46">
        <v>7.6999999999999999E-2</v>
      </c>
      <c r="C15" s="13">
        <f>PRODUCT(C14,$B$15)</f>
        <v>0</v>
      </c>
      <c r="D15" s="13">
        <f t="shared" ref="D15:G15" si="4">PRODUCT(D14,$B$15)</f>
        <v>0</v>
      </c>
      <c r="E15" s="13">
        <f t="shared" si="4"/>
        <v>0</v>
      </c>
      <c r="F15" s="13">
        <f t="shared" si="4"/>
        <v>0</v>
      </c>
      <c r="G15" s="13">
        <f t="shared" si="4"/>
        <v>0</v>
      </c>
      <c r="H15" s="13">
        <f t="shared" si="1"/>
        <v>0</v>
      </c>
    </row>
    <row r="16" spans="1:8" x14ac:dyDescent="0.3">
      <c r="A16" s="36" t="s">
        <v>11</v>
      </c>
      <c r="C16" s="12">
        <v>0</v>
      </c>
      <c r="D16" s="12">
        <v>0</v>
      </c>
      <c r="E16" s="12">
        <v>0</v>
      </c>
      <c r="F16" s="12">
        <v>0</v>
      </c>
      <c r="G16" s="12">
        <v>0</v>
      </c>
      <c r="H16" s="13">
        <f t="shared" si="1"/>
        <v>0</v>
      </c>
    </row>
    <row r="17" spans="1:8" x14ac:dyDescent="0.3">
      <c r="A17" s="36" t="s">
        <v>14</v>
      </c>
      <c r="C17" s="12">
        <v>0</v>
      </c>
      <c r="D17" s="12">
        <v>0</v>
      </c>
      <c r="E17" s="12">
        <v>0</v>
      </c>
      <c r="F17" s="12">
        <v>0</v>
      </c>
      <c r="G17" s="12">
        <v>0</v>
      </c>
      <c r="H17" s="13">
        <f t="shared" si="1"/>
        <v>0</v>
      </c>
    </row>
    <row r="18" spans="1:8" x14ac:dyDescent="0.3">
      <c r="A18" s="35" t="s">
        <v>8</v>
      </c>
      <c r="B18" s="46">
        <v>7.6999999999999999E-2</v>
      </c>
      <c r="C18" s="13">
        <f>PRODUCT(C17,$B$18)</f>
        <v>0</v>
      </c>
      <c r="D18" s="13">
        <f t="shared" ref="D18:G18" si="5">PRODUCT(D17,$B$18)</f>
        <v>0</v>
      </c>
      <c r="E18" s="13">
        <f t="shared" si="5"/>
        <v>0</v>
      </c>
      <c r="F18" s="13">
        <f t="shared" si="5"/>
        <v>0</v>
      </c>
      <c r="G18" s="13">
        <f t="shared" si="5"/>
        <v>0</v>
      </c>
      <c r="H18" s="13">
        <f t="shared" si="1"/>
        <v>0</v>
      </c>
    </row>
    <row r="19" spans="1:8" x14ac:dyDescent="0.3">
      <c r="A19" s="33" t="s">
        <v>16</v>
      </c>
      <c r="B19" s="34"/>
      <c r="C19" s="14"/>
      <c r="D19" s="14"/>
      <c r="E19" s="14"/>
      <c r="F19" s="14"/>
      <c r="G19" s="14"/>
      <c r="H19" s="15"/>
    </row>
    <row r="20" spans="1:8" x14ac:dyDescent="0.3">
      <c r="A20" t="s">
        <v>63</v>
      </c>
      <c r="C20" s="47"/>
      <c r="D20" s="47"/>
      <c r="E20" s="47"/>
      <c r="F20" s="47"/>
      <c r="G20" s="47"/>
      <c r="H20" s="45">
        <f>SUM(C20:G20)</f>
        <v>0</v>
      </c>
    </row>
    <row r="21" spans="1:8" x14ac:dyDescent="0.3">
      <c r="A21" s="3" t="s">
        <v>17</v>
      </c>
      <c r="C21" s="12"/>
      <c r="D21" s="12"/>
      <c r="E21" s="12"/>
      <c r="F21" s="12"/>
      <c r="G21" s="12"/>
      <c r="H21" s="45">
        <f t="shared" ref="H21:H25" si="6">SUM(C21:G21)</f>
        <v>0</v>
      </c>
    </row>
    <row r="22" spans="1:8" x14ac:dyDescent="0.3">
      <c r="A22" s="3" t="s">
        <v>19</v>
      </c>
      <c r="C22" s="12"/>
      <c r="D22" s="12"/>
      <c r="E22" s="12"/>
      <c r="F22" s="12"/>
      <c r="G22" s="12"/>
      <c r="H22" s="45">
        <f t="shared" si="6"/>
        <v>0</v>
      </c>
    </row>
    <row r="23" spans="1:8" x14ac:dyDescent="0.3">
      <c r="A23" s="3" t="s">
        <v>20</v>
      </c>
      <c r="C23" s="12"/>
      <c r="D23" s="12"/>
      <c r="E23" s="12"/>
      <c r="F23" s="12"/>
      <c r="G23" s="12"/>
      <c r="H23" s="45">
        <f t="shared" si="6"/>
        <v>0</v>
      </c>
    </row>
    <row r="24" spans="1:8" x14ac:dyDescent="0.3">
      <c r="A24" s="3" t="s">
        <v>22</v>
      </c>
      <c r="C24" s="12"/>
      <c r="D24" s="12"/>
      <c r="E24" s="12"/>
      <c r="F24" s="12"/>
      <c r="G24" s="12"/>
      <c r="H24" s="45">
        <f t="shared" si="6"/>
        <v>0</v>
      </c>
    </row>
    <row r="25" spans="1:8" x14ac:dyDescent="0.3">
      <c r="A25" s="3" t="s">
        <v>23</v>
      </c>
      <c r="C25" s="12"/>
      <c r="D25" s="12"/>
      <c r="E25" s="12"/>
      <c r="F25" s="12"/>
      <c r="G25" s="12"/>
      <c r="H25" s="45">
        <f t="shared" si="6"/>
        <v>0</v>
      </c>
    </row>
    <row r="26" spans="1:8" x14ac:dyDescent="0.3">
      <c r="A26" s="4" t="s">
        <v>30</v>
      </c>
      <c r="B26" s="48"/>
      <c r="C26" s="16">
        <f>'Consultants p.3'!C13</f>
        <v>0</v>
      </c>
      <c r="D26" s="16">
        <f>'Consultants p.3'!D13</f>
        <v>0</v>
      </c>
      <c r="E26" s="16">
        <f>'Consultants p.3'!E13</f>
        <v>0</v>
      </c>
      <c r="F26" s="16">
        <f>'Consultants p.3'!F13</f>
        <v>0</v>
      </c>
      <c r="G26" s="16">
        <f>'Consultants p.3'!G13</f>
        <v>0</v>
      </c>
      <c r="H26" s="13">
        <f>SUM(C26:G26)</f>
        <v>0</v>
      </c>
    </row>
    <row r="27" spans="1:8" x14ac:dyDescent="0.3">
      <c r="A27" s="5" t="s">
        <v>29</v>
      </c>
      <c r="B27" s="49"/>
      <c r="C27" s="50">
        <f>'Subawards p.4'!C13</f>
        <v>0</v>
      </c>
      <c r="D27" s="50">
        <f>SUM('Subawards p.4'!D13)</f>
        <v>0</v>
      </c>
      <c r="E27" s="50">
        <f>SUM('Subawards p.4'!E13)</f>
        <v>0</v>
      </c>
      <c r="F27" s="50">
        <f>SUM('Subawards p.4'!F13)</f>
        <v>0</v>
      </c>
      <c r="G27" s="50">
        <f>SUM('Subawards p.4'!G13)</f>
        <v>0</v>
      </c>
      <c r="H27" s="13">
        <f>SUM(C27:G27)</f>
        <v>0</v>
      </c>
    </row>
    <row r="28" spans="1:8" x14ac:dyDescent="0.3">
      <c r="A28" s="3" t="s">
        <v>18</v>
      </c>
      <c r="C28" s="12"/>
      <c r="D28" s="12"/>
      <c r="E28" s="12"/>
      <c r="F28" s="12"/>
      <c r="G28" s="12"/>
      <c r="H28" s="13">
        <f>SUM(C28:G28)</f>
        <v>0</v>
      </c>
    </row>
    <row r="29" spans="1:8" x14ac:dyDescent="0.3">
      <c r="A29" t="s">
        <v>62</v>
      </c>
      <c r="C29" s="12"/>
      <c r="D29" s="12"/>
      <c r="E29" s="12"/>
      <c r="F29" s="12"/>
      <c r="G29" s="12"/>
      <c r="H29" s="13">
        <f t="shared" ref="H29:H30" si="7">SUM(C29:G29)</f>
        <v>0</v>
      </c>
    </row>
    <row r="30" spans="1:8" x14ac:dyDescent="0.3">
      <c r="A30" s="3" t="s">
        <v>21</v>
      </c>
      <c r="C30" s="12"/>
      <c r="D30" s="12"/>
      <c r="E30" s="12"/>
      <c r="F30" s="12"/>
      <c r="G30" s="12"/>
      <c r="H30" s="13">
        <f t="shared" si="7"/>
        <v>0</v>
      </c>
    </row>
    <row r="31" spans="1:8" x14ac:dyDescent="0.3">
      <c r="A31" s="9" t="s">
        <v>24</v>
      </c>
      <c r="B31" s="51"/>
      <c r="C31" s="17">
        <f>SUM(C7:C30)</f>
        <v>0</v>
      </c>
      <c r="D31" s="17">
        <f t="shared" ref="D31:G31" si="8">SUM(D7:D30)</f>
        <v>0</v>
      </c>
      <c r="E31" s="17">
        <f t="shared" si="8"/>
        <v>0</v>
      </c>
      <c r="F31" s="17">
        <f t="shared" si="8"/>
        <v>0</v>
      </c>
      <c r="G31" s="17">
        <f t="shared" si="8"/>
        <v>0</v>
      </c>
      <c r="H31" s="17">
        <f>SUM(C31:G31)</f>
        <v>0</v>
      </c>
    </row>
    <row r="32" spans="1:8" x14ac:dyDescent="0.3">
      <c r="A32" t="s">
        <v>25</v>
      </c>
      <c r="C32" s="13">
        <f>SUM(C7:C18,C20:C26,'Subawards p.4'!J13)</f>
        <v>0</v>
      </c>
      <c r="D32" s="13">
        <f>SUM(D7:D18,D20:D26,'Subawards p.4'!K13)</f>
        <v>0</v>
      </c>
      <c r="E32" s="13">
        <f>SUM(E7:E18,E20:E26,'Subawards p.4'!L13)</f>
        <v>0</v>
      </c>
      <c r="F32" s="13">
        <f>SUM(F7:F18,F20:F26,'Subawards p.4'!M13)</f>
        <v>0</v>
      </c>
      <c r="G32" s="13">
        <f>SUM(G7:G18,G20:G26,'Subawards p.4'!N13)</f>
        <v>0</v>
      </c>
      <c r="H32" s="13">
        <f>SUM(C32:G32)</f>
        <v>0</v>
      </c>
    </row>
    <row r="33" spans="1:8" x14ac:dyDescent="0.3">
      <c r="A33" s="8" t="s">
        <v>26</v>
      </c>
      <c r="B33" s="52">
        <v>0.51500000000000001</v>
      </c>
      <c r="C33" s="13">
        <f>PRODUCT(C32,$B$33)</f>
        <v>0</v>
      </c>
      <c r="D33" s="13">
        <f t="shared" ref="D33:G33" si="9">PRODUCT(D32,$B$33)</f>
        <v>0</v>
      </c>
      <c r="E33" s="13">
        <f t="shared" si="9"/>
        <v>0</v>
      </c>
      <c r="F33" s="13">
        <f t="shared" si="9"/>
        <v>0</v>
      </c>
      <c r="G33" s="13">
        <f t="shared" si="9"/>
        <v>0</v>
      </c>
      <c r="H33" s="13">
        <f>SUM(C33:G33)</f>
        <v>0</v>
      </c>
    </row>
    <row r="34" spans="1:8" x14ac:dyDescent="0.3">
      <c r="A34" s="10" t="s">
        <v>27</v>
      </c>
      <c r="B34" s="51"/>
      <c r="C34" s="17">
        <f>SUM(C31,C33)</f>
        <v>0</v>
      </c>
      <c r="D34" s="17">
        <f t="shared" ref="D34:G34" si="10">SUM(D31,D33)</f>
        <v>0</v>
      </c>
      <c r="E34" s="17">
        <f t="shared" si="10"/>
        <v>0</v>
      </c>
      <c r="F34" s="17">
        <f t="shared" si="10"/>
        <v>0</v>
      </c>
      <c r="G34" s="17">
        <f t="shared" si="10"/>
        <v>0</v>
      </c>
      <c r="H34" s="17">
        <f>SUM(C34:G34)</f>
        <v>0</v>
      </c>
    </row>
  </sheetData>
  <mergeCells count="3">
    <mergeCell ref="B1:H1"/>
    <mergeCell ref="B2:H2"/>
    <mergeCell ref="A6:H6"/>
  </mergeCells>
  <pageMargins left="0.7" right="0.7" top="0.75" bottom="0.75" header="0.3" footer="0.3"/>
  <ignoredErrors>
    <ignoredError sqref="H33 H18 H15 H12 H10" formulaRange="1"/>
  </ignoredError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5322-4A4E-411E-8FB6-2419DEAC4237}">
  <sheetPr>
    <tabColor theme="5" tint="0.59999389629810485"/>
  </sheetPr>
  <dimension ref="A1:E53"/>
  <sheetViews>
    <sheetView workbookViewId="0">
      <selection activeCell="I23" sqref="I23"/>
    </sheetView>
  </sheetViews>
  <sheetFormatPr defaultRowHeight="14.4" x14ac:dyDescent="0.3"/>
  <cols>
    <col min="1" max="1" width="8.5546875" customWidth="1"/>
    <col min="2" max="2" width="32.6640625" customWidth="1"/>
    <col min="3" max="3" width="16.109375" customWidth="1"/>
    <col min="4" max="4" width="12.88671875" customWidth="1"/>
    <col min="5" max="5" width="17.5546875" customWidth="1"/>
  </cols>
  <sheetData>
    <row r="1" spans="1:5" ht="21" x14ac:dyDescent="0.4">
      <c r="A1" s="60" t="s">
        <v>31</v>
      </c>
      <c r="B1" s="61"/>
      <c r="C1" s="61"/>
      <c r="D1" s="61"/>
      <c r="E1" s="62"/>
    </row>
    <row r="2" spans="1:5" x14ac:dyDescent="0.3">
      <c r="A2" s="63" t="s">
        <v>32</v>
      </c>
      <c r="B2" s="64"/>
      <c r="C2" s="64"/>
      <c r="D2" s="64"/>
      <c r="E2" s="65"/>
    </row>
    <row r="3" spans="1:5" ht="28.8" x14ac:dyDescent="0.3">
      <c r="A3" s="25"/>
      <c r="B3" s="18" t="s">
        <v>33</v>
      </c>
      <c r="C3" s="18" t="s">
        <v>34</v>
      </c>
      <c r="D3" s="19" t="s">
        <v>35</v>
      </c>
      <c r="E3" s="26" t="s">
        <v>41</v>
      </c>
    </row>
    <row r="4" spans="1:5" x14ac:dyDescent="0.3">
      <c r="A4" s="25" t="s">
        <v>36</v>
      </c>
      <c r="B4" s="20"/>
      <c r="C4" s="21">
        <v>0</v>
      </c>
      <c r="D4" s="22">
        <v>0</v>
      </c>
      <c r="E4" s="27">
        <f>C4/8*D4</f>
        <v>0</v>
      </c>
    </row>
    <row r="5" spans="1:5" x14ac:dyDescent="0.3">
      <c r="A5" s="25" t="s">
        <v>37</v>
      </c>
      <c r="B5" s="11"/>
      <c r="C5" s="23"/>
      <c r="D5" s="24"/>
      <c r="E5" s="27">
        <f>C5/8*D5</f>
        <v>0</v>
      </c>
    </row>
    <row r="6" spans="1:5" x14ac:dyDescent="0.3">
      <c r="A6" s="25" t="s">
        <v>38</v>
      </c>
      <c r="B6" s="11"/>
      <c r="C6" s="23"/>
      <c r="D6" s="24"/>
      <c r="E6" s="27">
        <f t="shared" ref="E6:E8" si="0">C6/8*D6</f>
        <v>0</v>
      </c>
    </row>
    <row r="7" spans="1:5" x14ac:dyDescent="0.3">
      <c r="A7" s="25" t="s">
        <v>39</v>
      </c>
      <c r="B7" s="11"/>
      <c r="C7" s="23"/>
      <c r="D7" s="24"/>
      <c r="E7" s="27">
        <f t="shared" si="0"/>
        <v>0</v>
      </c>
    </row>
    <row r="8" spans="1:5" x14ac:dyDescent="0.3">
      <c r="A8" s="25" t="s">
        <v>40</v>
      </c>
      <c r="B8" s="11"/>
      <c r="C8" s="23"/>
      <c r="D8" s="24"/>
      <c r="E8" s="27">
        <f t="shared" si="0"/>
        <v>0</v>
      </c>
    </row>
    <row r="9" spans="1:5" ht="15" thickBot="1" x14ac:dyDescent="0.35">
      <c r="A9" s="28"/>
      <c r="B9" s="29"/>
      <c r="C9" s="29"/>
      <c r="D9" s="30" t="s">
        <v>42</v>
      </c>
      <c r="E9" s="31">
        <f>SUM(E4:E8)</f>
        <v>0</v>
      </c>
    </row>
    <row r="11" spans="1:5" ht="15" thickBot="1" x14ac:dyDescent="0.35"/>
    <row r="12" spans="1:5" ht="21" x14ac:dyDescent="0.4">
      <c r="A12" s="60" t="s">
        <v>43</v>
      </c>
      <c r="B12" s="61"/>
      <c r="C12" s="61"/>
      <c r="D12" s="61"/>
      <c r="E12" s="62"/>
    </row>
    <row r="13" spans="1:5" x14ac:dyDescent="0.3">
      <c r="A13" s="63" t="s">
        <v>32</v>
      </c>
      <c r="B13" s="64"/>
      <c r="C13" s="64"/>
      <c r="D13" s="64"/>
      <c r="E13" s="65"/>
    </row>
    <row r="14" spans="1:5" ht="28.8" x14ac:dyDescent="0.3">
      <c r="A14" s="25"/>
      <c r="B14" s="18" t="s">
        <v>33</v>
      </c>
      <c r="C14" s="18" t="s">
        <v>34</v>
      </c>
      <c r="D14" s="19" t="s">
        <v>35</v>
      </c>
      <c r="E14" s="26" t="s">
        <v>41</v>
      </c>
    </row>
    <row r="15" spans="1:5" x14ac:dyDescent="0.3">
      <c r="A15" s="25" t="s">
        <v>36</v>
      </c>
      <c r="B15" s="20"/>
      <c r="C15" s="21">
        <v>0</v>
      </c>
      <c r="D15" s="22">
        <v>0</v>
      </c>
      <c r="E15" s="27">
        <f>C15/8*D15</f>
        <v>0</v>
      </c>
    </row>
    <row r="16" spans="1:5" x14ac:dyDescent="0.3">
      <c r="A16" s="25" t="s">
        <v>37</v>
      </c>
      <c r="B16" s="11"/>
      <c r="C16" s="23"/>
      <c r="D16" s="24"/>
      <c r="E16" s="27">
        <f>C16/8*D16</f>
        <v>0</v>
      </c>
    </row>
    <row r="17" spans="1:5" x14ac:dyDescent="0.3">
      <c r="A17" s="25" t="s">
        <v>38</v>
      </c>
      <c r="B17" s="11"/>
      <c r="C17" s="23"/>
      <c r="D17" s="24"/>
      <c r="E17" s="27">
        <f t="shared" ref="E17:E19" si="1">C17/8*D17</f>
        <v>0</v>
      </c>
    </row>
    <row r="18" spans="1:5" x14ac:dyDescent="0.3">
      <c r="A18" s="25" t="s">
        <v>39</v>
      </c>
      <c r="B18" s="11"/>
      <c r="C18" s="23"/>
      <c r="D18" s="24"/>
      <c r="E18" s="27">
        <f t="shared" si="1"/>
        <v>0</v>
      </c>
    </row>
    <row r="19" spans="1:5" x14ac:dyDescent="0.3">
      <c r="A19" s="25" t="s">
        <v>40</v>
      </c>
      <c r="B19" s="11"/>
      <c r="C19" s="23"/>
      <c r="D19" s="24"/>
      <c r="E19" s="27">
        <f t="shared" si="1"/>
        <v>0</v>
      </c>
    </row>
    <row r="20" spans="1:5" ht="15" thickBot="1" x14ac:dyDescent="0.35">
      <c r="A20" s="28"/>
      <c r="B20" s="29"/>
      <c r="C20" s="29"/>
      <c r="D20" s="30" t="s">
        <v>42</v>
      </c>
      <c r="E20" s="31">
        <f>SUM(E15:E19)</f>
        <v>0</v>
      </c>
    </row>
    <row r="22" spans="1:5" ht="15" thickBot="1" x14ac:dyDescent="0.35"/>
    <row r="23" spans="1:5" ht="21" x14ac:dyDescent="0.4">
      <c r="A23" s="60" t="s">
        <v>46</v>
      </c>
      <c r="B23" s="61"/>
      <c r="C23" s="61"/>
      <c r="D23" s="61"/>
      <c r="E23" s="62"/>
    </row>
    <row r="24" spans="1:5" x14ac:dyDescent="0.3">
      <c r="A24" s="63" t="s">
        <v>32</v>
      </c>
      <c r="B24" s="67"/>
      <c r="C24" s="67"/>
      <c r="D24" s="67"/>
      <c r="E24" s="68"/>
    </row>
    <row r="25" spans="1:5" ht="28.8" x14ac:dyDescent="0.3">
      <c r="A25" s="25"/>
      <c r="B25" s="18" t="s">
        <v>33</v>
      </c>
      <c r="C25" s="18" t="s">
        <v>34</v>
      </c>
      <c r="D25" s="19" t="s">
        <v>35</v>
      </c>
      <c r="E25" s="26" t="s">
        <v>41</v>
      </c>
    </row>
    <row r="26" spans="1:5" x14ac:dyDescent="0.3">
      <c r="A26" s="25" t="s">
        <v>36</v>
      </c>
      <c r="B26" s="20"/>
      <c r="C26" s="21">
        <v>0</v>
      </c>
      <c r="D26" s="22">
        <v>0</v>
      </c>
      <c r="E26" s="27">
        <f>C26/8*D26</f>
        <v>0</v>
      </c>
    </row>
    <row r="27" spans="1:5" x14ac:dyDescent="0.3">
      <c r="A27" s="25" t="s">
        <v>37</v>
      </c>
      <c r="B27" s="11"/>
      <c r="C27" s="23"/>
      <c r="D27" s="24"/>
      <c r="E27" s="27">
        <f>C27/8*D27</f>
        <v>0</v>
      </c>
    </row>
    <row r="28" spans="1:5" x14ac:dyDescent="0.3">
      <c r="A28" s="25" t="s">
        <v>38</v>
      </c>
      <c r="B28" s="11"/>
      <c r="C28" s="23"/>
      <c r="D28" s="24"/>
      <c r="E28" s="27">
        <f t="shared" ref="E28:E30" si="2">C28/8*D28</f>
        <v>0</v>
      </c>
    </row>
    <row r="29" spans="1:5" x14ac:dyDescent="0.3">
      <c r="A29" s="25" t="s">
        <v>39</v>
      </c>
      <c r="B29" s="11"/>
      <c r="C29" s="23"/>
      <c r="D29" s="24"/>
      <c r="E29" s="27">
        <f t="shared" si="2"/>
        <v>0</v>
      </c>
    </row>
    <row r="30" spans="1:5" x14ac:dyDescent="0.3">
      <c r="A30" s="25" t="s">
        <v>40</v>
      </c>
      <c r="B30" s="11"/>
      <c r="C30" s="23"/>
      <c r="D30" s="24"/>
      <c r="E30" s="27">
        <f t="shared" si="2"/>
        <v>0</v>
      </c>
    </row>
    <row r="31" spans="1:5" ht="15" thickBot="1" x14ac:dyDescent="0.35">
      <c r="A31" s="28"/>
      <c r="B31" s="29"/>
      <c r="C31" s="29"/>
      <c r="D31" s="30" t="s">
        <v>42</v>
      </c>
      <c r="E31" s="31">
        <f>SUM(E26:E30)</f>
        <v>0</v>
      </c>
    </row>
    <row r="33" spans="1:5" ht="15" thickBot="1" x14ac:dyDescent="0.35"/>
    <row r="34" spans="1:5" ht="21" x14ac:dyDescent="0.4">
      <c r="A34" s="60" t="s">
        <v>45</v>
      </c>
      <c r="B34" s="61"/>
      <c r="C34" s="61"/>
      <c r="D34" s="61"/>
      <c r="E34" s="62"/>
    </row>
    <row r="35" spans="1:5" x14ac:dyDescent="0.3">
      <c r="A35" s="63" t="s">
        <v>32</v>
      </c>
      <c r="B35" s="64"/>
      <c r="C35" s="64"/>
      <c r="D35" s="64"/>
      <c r="E35" s="65"/>
    </row>
    <row r="36" spans="1:5" ht="28.8" x14ac:dyDescent="0.3">
      <c r="A36" s="25"/>
      <c r="B36" s="18" t="s">
        <v>33</v>
      </c>
      <c r="C36" s="18" t="s">
        <v>34</v>
      </c>
      <c r="D36" s="19" t="s">
        <v>35</v>
      </c>
      <c r="E36" s="26" t="s">
        <v>41</v>
      </c>
    </row>
    <row r="37" spans="1:5" x14ac:dyDescent="0.3">
      <c r="A37" s="25" t="s">
        <v>36</v>
      </c>
      <c r="B37" s="20"/>
      <c r="C37" s="21">
        <v>0</v>
      </c>
      <c r="D37" s="22">
        <v>0</v>
      </c>
      <c r="E37" s="27">
        <f>C37/8*D37</f>
        <v>0</v>
      </c>
    </row>
    <row r="38" spans="1:5" x14ac:dyDescent="0.3">
      <c r="A38" s="25" t="s">
        <v>37</v>
      </c>
      <c r="B38" s="11"/>
      <c r="C38" s="23"/>
      <c r="D38" s="24"/>
      <c r="E38" s="27">
        <f>C38/8*D38</f>
        <v>0</v>
      </c>
    </row>
    <row r="39" spans="1:5" x14ac:dyDescent="0.3">
      <c r="A39" s="25" t="s">
        <v>38</v>
      </c>
      <c r="B39" s="11"/>
      <c r="C39" s="23"/>
      <c r="D39" s="24"/>
      <c r="E39" s="27">
        <f t="shared" ref="E39:E41" si="3">C39/8*D39</f>
        <v>0</v>
      </c>
    </row>
    <row r="40" spans="1:5" x14ac:dyDescent="0.3">
      <c r="A40" s="25" t="s">
        <v>39</v>
      </c>
      <c r="B40" s="11"/>
      <c r="C40" s="23"/>
      <c r="D40" s="24"/>
      <c r="E40" s="27">
        <f t="shared" si="3"/>
        <v>0</v>
      </c>
    </row>
    <row r="41" spans="1:5" x14ac:dyDescent="0.3">
      <c r="A41" s="25" t="s">
        <v>40</v>
      </c>
      <c r="B41" s="11"/>
      <c r="C41" s="23"/>
      <c r="D41" s="24"/>
      <c r="E41" s="27">
        <f t="shared" si="3"/>
        <v>0</v>
      </c>
    </row>
    <row r="42" spans="1:5" ht="15" thickBot="1" x14ac:dyDescent="0.35">
      <c r="A42" s="28"/>
      <c r="B42" s="29"/>
      <c r="C42" s="29"/>
      <c r="D42" s="30" t="s">
        <v>42</v>
      </c>
      <c r="E42" s="31">
        <f>SUM(E37:E41)</f>
        <v>0</v>
      </c>
    </row>
    <row r="44" spans="1:5" ht="15" thickBot="1" x14ac:dyDescent="0.35"/>
    <row r="45" spans="1:5" ht="21" x14ac:dyDescent="0.4">
      <c r="A45" s="60" t="s">
        <v>44</v>
      </c>
      <c r="B45" s="61"/>
      <c r="C45" s="61"/>
      <c r="D45" s="61"/>
      <c r="E45" s="62"/>
    </row>
    <row r="46" spans="1:5" x14ac:dyDescent="0.3">
      <c r="A46" s="66" t="s">
        <v>32</v>
      </c>
      <c r="B46" s="67"/>
      <c r="C46" s="67"/>
      <c r="D46" s="67"/>
      <c r="E46" s="68"/>
    </row>
    <row r="47" spans="1:5" ht="28.8" x14ac:dyDescent="0.3">
      <c r="A47" s="25"/>
      <c r="B47" s="18" t="s">
        <v>33</v>
      </c>
      <c r="C47" s="18" t="s">
        <v>34</v>
      </c>
      <c r="D47" s="19" t="s">
        <v>35</v>
      </c>
      <c r="E47" s="26" t="s">
        <v>41</v>
      </c>
    </row>
    <row r="48" spans="1:5" x14ac:dyDescent="0.3">
      <c r="A48" s="25" t="s">
        <v>36</v>
      </c>
      <c r="B48" s="20"/>
      <c r="C48" s="21">
        <v>0</v>
      </c>
      <c r="D48" s="22">
        <v>0</v>
      </c>
      <c r="E48" s="27">
        <f>C48/8*D48</f>
        <v>0</v>
      </c>
    </row>
    <row r="49" spans="1:5" x14ac:dyDescent="0.3">
      <c r="A49" s="25" t="s">
        <v>37</v>
      </c>
      <c r="B49" s="11"/>
      <c r="C49" s="23"/>
      <c r="D49" s="24"/>
      <c r="E49" s="27">
        <f>C49/8*D49</f>
        <v>0</v>
      </c>
    </row>
    <row r="50" spans="1:5" x14ac:dyDescent="0.3">
      <c r="A50" s="25" t="s">
        <v>38</v>
      </c>
      <c r="B50" s="11"/>
      <c r="C50" s="23"/>
      <c r="D50" s="24"/>
      <c r="E50" s="27">
        <f t="shared" ref="E50:E52" si="4">C50/8*D50</f>
        <v>0</v>
      </c>
    </row>
    <row r="51" spans="1:5" x14ac:dyDescent="0.3">
      <c r="A51" s="25" t="s">
        <v>39</v>
      </c>
      <c r="B51" s="11"/>
      <c r="C51" s="23"/>
      <c r="D51" s="24"/>
      <c r="E51" s="27">
        <f t="shared" si="4"/>
        <v>0</v>
      </c>
    </row>
    <row r="52" spans="1:5" x14ac:dyDescent="0.3">
      <c r="A52" s="25" t="s">
        <v>40</v>
      </c>
      <c r="B52" s="11"/>
      <c r="C52" s="23"/>
      <c r="D52" s="24"/>
      <c r="E52" s="27">
        <f t="shared" si="4"/>
        <v>0</v>
      </c>
    </row>
    <row r="53" spans="1:5" ht="15" thickBot="1" x14ac:dyDescent="0.35">
      <c r="A53" s="28"/>
      <c r="B53" s="29"/>
      <c r="C53" s="29"/>
      <c r="D53" s="30" t="s">
        <v>42</v>
      </c>
      <c r="E53" s="31">
        <f>SUM(E48:E52)</f>
        <v>0</v>
      </c>
    </row>
  </sheetData>
  <mergeCells count="10">
    <mergeCell ref="A34:E34"/>
    <mergeCell ref="A35:E35"/>
    <mergeCell ref="A45:E45"/>
    <mergeCell ref="A46:E46"/>
    <mergeCell ref="A1:E1"/>
    <mergeCell ref="A2:E2"/>
    <mergeCell ref="A12:E12"/>
    <mergeCell ref="A13:E13"/>
    <mergeCell ref="A23:E23"/>
    <mergeCell ref="A24:E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C47A7-A38F-4868-AC5D-54C2B5332814}">
  <sheetPr>
    <tabColor theme="8" tint="0.79998168889431442"/>
  </sheetPr>
  <dimension ref="A1:H15"/>
  <sheetViews>
    <sheetView workbookViewId="0">
      <selection activeCell="I12" sqref="I12"/>
    </sheetView>
  </sheetViews>
  <sheetFormatPr defaultRowHeight="14.4" x14ac:dyDescent="0.3"/>
  <cols>
    <col min="1" max="1" width="4.5546875" style="35" customWidth="1"/>
    <col min="2" max="2" width="28.88671875" customWidth="1"/>
    <col min="8" max="8" width="10.88671875" bestFit="1" customWidth="1"/>
  </cols>
  <sheetData>
    <row r="1" spans="1:8" ht="24" thickBot="1" x14ac:dyDescent="0.5">
      <c r="B1" s="69" t="s">
        <v>49</v>
      </c>
      <c r="C1" s="70"/>
      <c r="D1" s="70"/>
      <c r="E1" s="70"/>
      <c r="F1" s="70"/>
      <c r="G1" s="70"/>
      <c r="H1" s="71"/>
    </row>
    <row r="2" spans="1:8" x14ac:dyDescent="0.3">
      <c r="B2" s="37" t="s">
        <v>56</v>
      </c>
      <c r="C2" s="38" t="s">
        <v>50</v>
      </c>
      <c r="D2" s="38" t="s">
        <v>51</v>
      </c>
      <c r="E2" s="38" t="s">
        <v>52</v>
      </c>
      <c r="F2" s="38" t="s">
        <v>53</v>
      </c>
      <c r="G2" s="38" t="s">
        <v>54</v>
      </c>
      <c r="H2" s="38" t="s">
        <v>5</v>
      </c>
    </row>
    <row r="3" spans="1:8" x14ac:dyDescent="0.3">
      <c r="A3" s="35">
        <v>1</v>
      </c>
      <c r="B3" s="11"/>
      <c r="C3" s="12"/>
      <c r="D3" s="12"/>
      <c r="E3" s="12"/>
      <c r="F3" s="12"/>
      <c r="G3" s="12"/>
      <c r="H3" s="13">
        <f>SUM(C3:G3)</f>
        <v>0</v>
      </c>
    </row>
    <row r="4" spans="1:8" x14ac:dyDescent="0.3">
      <c r="A4" s="35">
        <v>2</v>
      </c>
      <c r="B4" s="11"/>
      <c r="C4" s="12"/>
      <c r="D4" s="12"/>
      <c r="E4" s="12"/>
      <c r="F4" s="12"/>
      <c r="G4" s="12"/>
      <c r="H4" s="13">
        <f t="shared" ref="H4:H12" si="0">SUM(C4:G4)</f>
        <v>0</v>
      </c>
    </row>
    <row r="5" spans="1:8" x14ac:dyDescent="0.3">
      <c r="A5" s="35">
        <v>3</v>
      </c>
      <c r="B5" s="11"/>
      <c r="C5" s="12"/>
      <c r="D5" s="12"/>
      <c r="E5" s="12"/>
      <c r="F5" s="12"/>
      <c r="G5" s="12"/>
      <c r="H5" s="13">
        <f t="shared" si="0"/>
        <v>0</v>
      </c>
    </row>
    <row r="6" spans="1:8" x14ac:dyDescent="0.3">
      <c r="A6" s="35">
        <v>4</v>
      </c>
      <c r="B6" s="11"/>
      <c r="C6" s="12"/>
      <c r="D6" s="12"/>
      <c r="E6" s="12"/>
      <c r="F6" s="12"/>
      <c r="G6" s="12"/>
      <c r="H6" s="13">
        <f t="shared" si="0"/>
        <v>0</v>
      </c>
    </row>
    <row r="7" spans="1:8" x14ac:dyDescent="0.3">
      <c r="A7" s="35">
        <v>5</v>
      </c>
      <c r="B7" s="11"/>
      <c r="C7" s="12"/>
      <c r="D7" s="12"/>
      <c r="E7" s="12"/>
      <c r="F7" s="12"/>
      <c r="G7" s="12"/>
      <c r="H7" s="13">
        <f t="shared" si="0"/>
        <v>0</v>
      </c>
    </row>
    <row r="8" spans="1:8" x14ac:dyDescent="0.3">
      <c r="A8" s="35">
        <v>6</v>
      </c>
      <c r="B8" s="11"/>
      <c r="C8" s="12"/>
      <c r="D8" s="12"/>
      <c r="E8" s="12"/>
      <c r="F8" s="12"/>
      <c r="G8" s="12"/>
      <c r="H8" s="13">
        <f t="shared" si="0"/>
        <v>0</v>
      </c>
    </row>
    <row r="9" spans="1:8" x14ac:dyDescent="0.3">
      <c r="A9" s="35">
        <v>7</v>
      </c>
      <c r="B9" s="11"/>
      <c r="C9" s="12"/>
      <c r="D9" s="12"/>
      <c r="E9" s="12"/>
      <c r="F9" s="12"/>
      <c r="G9" s="12"/>
      <c r="H9" s="13">
        <f t="shared" si="0"/>
        <v>0</v>
      </c>
    </row>
    <row r="10" spans="1:8" x14ac:dyDescent="0.3">
      <c r="A10" s="35">
        <v>8</v>
      </c>
      <c r="B10" s="11"/>
      <c r="C10" s="12"/>
      <c r="D10" s="12"/>
      <c r="E10" s="12"/>
      <c r="F10" s="12"/>
      <c r="G10" s="12"/>
      <c r="H10" s="13">
        <f t="shared" si="0"/>
        <v>0</v>
      </c>
    </row>
    <row r="11" spans="1:8" x14ac:dyDescent="0.3">
      <c r="A11" s="35">
        <v>9</v>
      </c>
      <c r="B11" s="11"/>
      <c r="C11" s="12"/>
      <c r="D11" s="12"/>
      <c r="E11" s="12"/>
      <c r="F11" s="12"/>
      <c r="G11" s="12"/>
      <c r="H11" s="13">
        <f t="shared" si="0"/>
        <v>0</v>
      </c>
    </row>
    <row r="12" spans="1:8" x14ac:dyDescent="0.3">
      <c r="A12" s="35">
        <v>10</v>
      </c>
      <c r="B12" s="11"/>
      <c r="C12" s="12"/>
      <c r="D12" s="12"/>
      <c r="E12" s="12"/>
      <c r="F12" s="12"/>
      <c r="G12" s="12"/>
      <c r="H12" s="13">
        <f t="shared" si="0"/>
        <v>0</v>
      </c>
    </row>
    <row r="13" spans="1:8" x14ac:dyDescent="0.3">
      <c r="B13" s="53" t="s">
        <v>55</v>
      </c>
      <c r="C13" s="16">
        <f>SUM(C3:C12)</f>
        <v>0</v>
      </c>
      <c r="D13" s="16">
        <f t="shared" ref="D13:H13" si="1">SUM(D3:D12)</f>
        <v>0</v>
      </c>
      <c r="E13" s="16">
        <f t="shared" si="1"/>
        <v>0</v>
      </c>
      <c r="F13" s="16">
        <f t="shared" si="1"/>
        <v>0</v>
      </c>
      <c r="G13" s="16">
        <f t="shared" si="1"/>
        <v>0</v>
      </c>
      <c r="H13" s="13">
        <f t="shared" si="1"/>
        <v>0</v>
      </c>
    </row>
    <row r="15" spans="1:8" x14ac:dyDescent="0.3">
      <c r="B15" s="39" t="s">
        <v>59</v>
      </c>
    </row>
  </sheetData>
  <mergeCells count="1">
    <mergeCell ref="B1:H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DB6F1-5144-4774-8161-A015298B607D}">
  <sheetPr>
    <tabColor theme="9" tint="0.79998168889431442"/>
  </sheetPr>
  <dimension ref="A1:O16"/>
  <sheetViews>
    <sheetView workbookViewId="0">
      <selection activeCell="H21" sqref="H21"/>
    </sheetView>
  </sheetViews>
  <sheetFormatPr defaultRowHeight="14.4" x14ac:dyDescent="0.3"/>
  <cols>
    <col min="1" max="1" width="5.109375" customWidth="1"/>
    <col min="2" max="2" width="31.6640625" bestFit="1" customWidth="1"/>
    <col min="8" max="8" width="11.44140625" bestFit="1" customWidth="1"/>
    <col min="15" max="15" width="11.44140625" bestFit="1" customWidth="1"/>
  </cols>
  <sheetData>
    <row r="1" spans="1:15" ht="24" thickBot="1" x14ac:dyDescent="0.5">
      <c r="A1" s="35"/>
      <c r="B1" s="72" t="s">
        <v>57</v>
      </c>
      <c r="C1" s="73"/>
      <c r="D1" s="73"/>
      <c r="E1" s="73"/>
      <c r="F1" s="73"/>
      <c r="G1" s="73"/>
      <c r="H1" s="74"/>
      <c r="I1" s="75" t="s">
        <v>57</v>
      </c>
      <c r="J1" s="72" t="s">
        <v>61</v>
      </c>
      <c r="K1" s="73"/>
      <c r="L1" s="73"/>
      <c r="M1" s="73"/>
      <c r="N1" s="73"/>
      <c r="O1" s="73"/>
    </row>
    <row r="2" spans="1:15" x14ac:dyDescent="0.3">
      <c r="A2" s="35"/>
      <c r="B2" s="37" t="s">
        <v>58</v>
      </c>
      <c r="C2" s="38" t="s">
        <v>50</v>
      </c>
      <c r="D2" s="38" t="s">
        <v>51</v>
      </c>
      <c r="E2" s="38" t="s">
        <v>52</v>
      </c>
      <c r="F2" s="38" t="s">
        <v>53</v>
      </c>
      <c r="G2" s="38" t="s">
        <v>54</v>
      </c>
      <c r="H2" s="38" t="s">
        <v>5</v>
      </c>
      <c r="I2" s="75"/>
      <c r="J2" s="38" t="s">
        <v>50</v>
      </c>
      <c r="K2" s="38" t="s">
        <v>51</v>
      </c>
      <c r="L2" s="38" t="s">
        <v>52</v>
      </c>
      <c r="M2" s="38" t="s">
        <v>53</v>
      </c>
      <c r="N2" s="38" t="s">
        <v>54</v>
      </c>
      <c r="O2" s="38" t="s">
        <v>5</v>
      </c>
    </row>
    <row r="3" spans="1:15" x14ac:dyDescent="0.3">
      <c r="A3" s="35">
        <v>1</v>
      </c>
      <c r="B3" s="11"/>
      <c r="C3" s="12"/>
      <c r="D3" s="12"/>
      <c r="E3" s="12"/>
      <c r="F3" s="12"/>
      <c r="G3" s="12"/>
      <c r="H3" s="13">
        <f>SUM(C3:G3)</f>
        <v>0</v>
      </c>
      <c r="I3" s="75"/>
      <c r="J3" s="13">
        <f>IF(C3&lt;25000,C3,25000)</f>
        <v>0</v>
      </c>
      <c r="K3" s="13">
        <f>IF(25000-SUM(C3+D3)&gt;=0,D3,IF(25000-SUM(C3)&gt;=0,25000-SUM(C3),0))</f>
        <v>0</v>
      </c>
      <c r="L3" s="13">
        <f>IF(25000-SUM(C3+D3+E3)&gt;=0,E3,IF(25000-SUM(D3+C3)&gt;=0,25000-SUM(D3+C3),0))</f>
        <v>0</v>
      </c>
      <c r="M3" s="13">
        <f>IF(25000-SUM(C3+D3+E3+F3)&gt;=0,F3,IF(25000-SUM(E3+D3+C3)&gt;=0,25000-SUM(E3+D3+C3),0))</f>
        <v>0</v>
      </c>
      <c r="N3" s="13">
        <f>IF(25000-SUM(C3+D3+E3+F3+G3)&gt;=0,G3,IF(25000-SUM(F3+E3+D3+C3)&gt;=0,25000-SUM(F3+E3+D3+C3),0))</f>
        <v>0</v>
      </c>
      <c r="O3" s="13">
        <f>SUM(J3:N3)</f>
        <v>0</v>
      </c>
    </row>
    <row r="4" spans="1:15" x14ac:dyDescent="0.3">
      <c r="A4" s="35">
        <v>2</v>
      </c>
      <c r="B4" s="11"/>
      <c r="C4" s="12"/>
      <c r="D4" s="12"/>
      <c r="E4" s="12"/>
      <c r="F4" s="12"/>
      <c r="G4" s="12"/>
      <c r="H4" s="13">
        <f t="shared" ref="H4:H12" si="0">SUM(C4:G4)</f>
        <v>0</v>
      </c>
      <c r="I4" s="75"/>
      <c r="J4" s="13">
        <f t="shared" ref="J4:J12" si="1">IF(C4&lt;25000,C4,25000)</f>
        <v>0</v>
      </c>
      <c r="K4" s="13">
        <f t="shared" ref="K4:K12" si="2">IF(25000-SUM(C4+D4)&gt;=0,D4,IF(25000-SUM(C4)&gt;=0,25000-SUM(C4),0))</f>
        <v>0</v>
      </c>
      <c r="L4" s="13">
        <f t="shared" ref="L4:L12" si="3">IF(25000-SUM(C4+D4+E4)&gt;=0,E4,IF(25000-SUM(D4+C4)&gt;=0,25000-SUM(D4+C4),0))</f>
        <v>0</v>
      </c>
      <c r="M4" s="13">
        <f t="shared" ref="M4:M12" si="4">IF(25000-SUM(C4+D4+E4+F4)&gt;=0,F4,IF(25000-SUM(E4+D4+C4)&gt;=0,25000-SUM(E4+D4+C4),0))</f>
        <v>0</v>
      </c>
      <c r="N4" s="13">
        <f t="shared" ref="N4:N12" si="5">IF(25000-SUM(C4+D4+E4+F4+G4)&gt;=0,G4,IF(25000-SUM(F4+E4+D4+C4)&gt;=0,25000-SUM(F4+E4+D4+C4),0))</f>
        <v>0</v>
      </c>
      <c r="O4" s="13">
        <f t="shared" ref="O4:O12" si="6">SUM(J4:N4)</f>
        <v>0</v>
      </c>
    </row>
    <row r="5" spans="1:15" x14ac:dyDescent="0.3">
      <c r="A5" s="35">
        <v>3</v>
      </c>
      <c r="B5" s="11"/>
      <c r="C5" s="12"/>
      <c r="D5" s="12"/>
      <c r="E5" s="12"/>
      <c r="F5" s="12"/>
      <c r="G5" s="12"/>
      <c r="H5" s="13">
        <f t="shared" si="0"/>
        <v>0</v>
      </c>
      <c r="I5" s="75"/>
      <c r="J5" s="13">
        <f t="shared" si="1"/>
        <v>0</v>
      </c>
      <c r="K5" s="13">
        <f t="shared" si="2"/>
        <v>0</v>
      </c>
      <c r="L5" s="13">
        <f t="shared" si="3"/>
        <v>0</v>
      </c>
      <c r="M5" s="13">
        <f t="shared" si="4"/>
        <v>0</v>
      </c>
      <c r="N5" s="13">
        <f t="shared" si="5"/>
        <v>0</v>
      </c>
      <c r="O5" s="13">
        <f t="shared" si="6"/>
        <v>0</v>
      </c>
    </row>
    <row r="6" spans="1:15" x14ac:dyDescent="0.3">
      <c r="A6" s="35">
        <v>4</v>
      </c>
      <c r="B6" s="11"/>
      <c r="C6" s="12"/>
      <c r="D6" s="12"/>
      <c r="E6" s="12"/>
      <c r="F6" s="12"/>
      <c r="G6" s="12"/>
      <c r="H6" s="13">
        <f t="shared" si="0"/>
        <v>0</v>
      </c>
      <c r="I6" s="75"/>
      <c r="J6" s="13">
        <f t="shared" si="1"/>
        <v>0</v>
      </c>
      <c r="K6" s="13">
        <f t="shared" si="2"/>
        <v>0</v>
      </c>
      <c r="L6" s="13">
        <f t="shared" si="3"/>
        <v>0</v>
      </c>
      <c r="M6" s="13">
        <f t="shared" si="4"/>
        <v>0</v>
      </c>
      <c r="N6" s="13">
        <f t="shared" si="5"/>
        <v>0</v>
      </c>
      <c r="O6" s="13">
        <f t="shared" si="6"/>
        <v>0</v>
      </c>
    </row>
    <row r="7" spans="1:15" x14ac:dyDescent="0.3">
      <c r="A7" s="35">
        <v>5</v>
      </c>
      <c r="B7" s="11"/>
      <c r="C7" s="12"/>
      <c r="D7" s="12"/>
      <c r="E7" s="12"/>
      <c r="F7" s="12"/>
      <c r="G7" s="12"/>
      <c r="H7" s="13">
        <f t="shared" si="0"/>
        <v>0</v>
      </c>
      <c r="I7" s="75"/>
      <c r="J7" s="13">
        <f t="shared" si="1"/>
        <v>0</v>
      </c>
      <c r="K7" s="13">
        <f t="shared" si="2"/>
        <v>0</v>
      </c>
      <c r="L7" s="13">
        <f t="shared" si="3"/>
        <v>0</v>
      </c>
      <c r="M7" s="13">
        <f t="shared" si="4"/>
        <v>0</v>
      </c>
      <c r="N7" s="13">
        <f t="shared" si="5"/>
        <v>0</v>
      </c>
      <c r="O7" s="13">
        <f t="shared" si="6"/>
        <v>0</v>
      </c>
    </row>
    <row r="8" spans="1:15" x14ac:dyDescent="0.3">
      <c r="A8" s="35">
        <v>6</v>
      </c>
      <c r="B8" s="11"/>
      <c r="C8" s="12"/>
      <c r="D8" s="12"/>
      <c r="E8" s="12"/>
      <c r="F8" s="12"/>
      <c r="G8" s="12"/>
      <c r="H8" s="13">
        <f t="shared" si="0"/>
        <v>0</v>
      </c>
      <c r="I8" s="75"/>
      <c r="J8" s="13">
        <f t="shared" si="1"/>
        <v>0</v>
      </c>
      <c r="K8" s="13">
        <f t="shared" si="2"/>
        <v>0</v>
      </c>
      <c r="L8" s="13">
        <f t="shared" si="3"/>
        <v>0</v>
      </c>
      <c r="M8" s="13">
        <f t="shared" si="4"/>
        <v>0</v>
      </c>
      <c r="N8" s="13">
        <f t="shared" si="5"/>
        <v>0</v>
      </c>
      <c r="O8" s="13">
        <f t="shared" si="6"/>
        <v>0</v>
      </c>
    </row>
    <row r="9" spans="1:15" x14ac:dyDescent="0.3">
      <c r="A9" s="35">
        <v>7</v>
      </c>
      <c r="B9" s="11"/>
      <c r="C9" s="12"/>
      <c r="D9" s="12"/>
      <c r="E9" s="12"/>
      <c r="F9" s="12"/>
      <c r="G9" s="12"/>
      <c r="H9" s="13">
        <f t="shared" si="0"/>
        <v>0</v>
      </c>
      <c r="I9" s="75"/>
      <c r="J9" s="13">
        <f t="shared" si="1"/>
        <v>0</v>
      </c>
      <c r="K9" s="13">
        <f>IF(25000-SUM(C9+D9)&gt;=0,D9,IF(25000-SUM(C9)&gt;=0,25000-SUM(C9),0))</f>
        <v>0</v>
      </c>
      <c r="L9" s="13">
        <f t="shared" si="3"/>
        <v>0</v>
      </c>
      <c r="M9" s="13">
        <f t="shared" si="4"/>
        <v>0</v>
      </c>
      <c r="N9" s="13">
        <f t="shared" si="5"/>
        <v>0</v>
      </c>
      <c r="O9" s="13">
        <f t="shared" si="6"/>
        <v>0</v>
      </c>
    </row>
    <row r="10" spans="1:15" x14ac:dyDescent="0.3">
      <c r="A10" s="35">
        <v>8</v>
      </c>
      <c r="B10" s="11"/>
      <c r="C10" s="12"/>
      <c r="D10" s="12"/>
      <c r="E10" s="12"/>
      <c r="F10" s="12"/>
      <c r="G10" s="12"/>
      <c r="H10" s="13">
        <f t="shared" si="0"/>
        <v>0</v>
      </c>
      <c r="I10" s="75"/>
      <c r="J10" s="13">
        <f t="shared" si="1"/>
        <v>0</v>
      </c>
      <c r="K10" s="13">
        <f t="shared" si="2"/>
        <v>0</v>
      </c>
      <c r="L10" s="13">
        <f t="shared" si="3"/>
        <v>0</v>
      </c>
      <c r="M10" s="13">
        <f t="shared" si="4"/>
        <v>0</v>
      </c>
      <c r="N10" s="13">
        <f t="shared" si="5"/>
        <v>0</v>
      </c>
      <c r="O10" s="13">
        <f t="shared" si="6"/>
        <v>0</v>
      </c>
    </row>
    <row r="11" spans="1:15" x14ac:dyDescent="0.3">
      <c r="A11" s="35">
        <v>9</v>
      </c>
      <c r="B11" s="11"/>
      <c r="C11" s="12"/>
      <c r="D11" s="12"/>
      <c r="E11" s="12"/>
      <c r="F11" s="12"/>
      <c r="G11" s="12"/>
      <c r="H11" s="13">
        <f t="shared" si="0"/>
        <v>0</v>
      </c>
      <c r="I11" s="75"/>
      <c r="J11" s="13">
        <f t="shared" si="1"/>
        <v>0</v>
      </c>
      <c r="K11" s="13">
        <f t="shared" si="2"/>
        <v>0</v>
      </c>
      <c r="L11" s="13">
        <f t="shared" si="3"/>
        <v>0</v>
      </c>
      <c r="M11" s="13">
        <f t="shared" si="4"/>
        <v>0</v>
      </c>
      <c r="N11" s="13">
        <f t="shared" si="5"/>
        <v>0</v>
      </c>
      <c r="O11" s="13">
        <f t="shared" si="6"/>
        <v>0</v>
      </c>
    </row>
    <row r="12" spans="1:15" x14ac:dyDescent="0.3">
      <c r="A12" s="35">
        <v>10</v>
      </c>
      <c r="B12" s="11"/>
      <c r="C12" s="12"/>
      <c r="D12" s="12"/>
      <c r="E12" s="12"/>
      <c r="F12" s="12"/>
      <c r="G12" s="12"/>
      <c r="H12" s="13">
        <f t="shared" si="0"/>
        <v>0</v>
      </c>
      <c r="I12" s="75"/>
      <c r="J12" s="13">
        <f t="shared" si="1"/>
        <v>0</v>
      </c>
      <c r="K12" s="13">
        <f t="shared" si="2"/>
        <v>0</v>
      </c>
      <c r="L12" s="13">
        <f t="shared" si="3"/>
        <v>0</v>
      </c>
      <c r="M12" s="13">
        <f t="shared" si="4"/>
        <v>0</v>
      </c>
      <c r="N12" s="13">
        <f t="shared" si="5"/>
        <v>0</v>
      </c>
      <c r="O12" s="13">
        <f t="shared" si="6"/>
        <v>0</v>
      </c>
    </row>
    <row r="13" spans="1:15" x14ac:dyDescent="0.3">
      <c r="A13" s="35"/>
      <c r="B13" s="53" t="s">
        <v>55</v>
      </c>
      <c r="C13" s="54">
        <f>SUM(C3:C12)</f>
        <v>0</v>
      </c>
      <c r="D13" s="54">
        <f t="shared" ref="D13:H13" si="7">SUM(D3:D12)</f>
        <v>0</v>
      </c>
      <c r="E13" s="54">
        <f t="shared" si="7"/>
        <v>0</v>
      </c>
      <c r="F13" s="54">
        <f t="shared" si="7"/>
        <v>0</v>
      </c>
      <c r="G13" s="54">
        <f t="shared" si="7"/>
        <v>0</v>
      </c>
      <c r="H13" s="13">
        <f t="shared" si="7"/>
        <v>0</v>
      </c>
      <c r="I13" s="75"/>
      <c r="J13" s="17">
        <f>SUM(J3:J12)</f>
        <v>0</v>
      </c>
      <c r="K13" s="17">
        <f>SUM(K3:K12)</f>
        <v>0</v>
      </c>
      <c r="L13" s="17">
        <f t="shared" ref="L13" si="8">SUM(L3:L12)</f>
        <v>0</v>
      </c>
      <c r="M13" s="17">
        <f t="shared" ref="M13" si="9">SUM(M3:M12)</f>
        <v>0</v>
      </c>
      <c r="N13" s="17">
        <f t="shared" ref="N13" si="10">SUM(N3:N12)</f>
        <v>0</v>
      </c>
      <c r="O13" s="17">
        <f t="shared" ref="O13" si="11">SUM(O3:O12)</f>
        <v>0</v>
      </c>
    </row>
    <row r="15" spans="1:15" x14ac:dyDescent="0.3">
      <c r="B15" s="39" t="s">
        <v>60</v>
      </c>
    </row>
    <row r="16" spans="1:15" x14ac:dyDescent="0.3">
      <c r="B16" s="39" t="s">
        <v>59</v>
      </c>
    </row>
  </sheetData>
  <mergeCells count="3">
    <mergeCell ref="B1:H1"/>
    <mergeCell ref="I1:I13"/>
    <mergeCell ref="J1:O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Budget p.1</vt:lpstr>
      <vt:lpstr>Faculty SprSu p.2</vt:lpstr>
      <vt:lpstr>Consultants p.3</vt:lpstr>
      <vt:lpstr>Subawards p.4</vt:lpstr>
    </vt:vector>
  </TitlesOfParts>
  <Company>Brigham Young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Maren Britt</dc:creator>
  <cp:lastModifiedBy>Debbie Silversmith</cp:lastModifiedBy>
  <dcterms:created xsi:type="dcterms:W3CDTF">2025-06-12T18:08:16Z</dcterms:created>
  <dcterms:modified xsi:type="dcterms:W3CDTF">2025-09-29T22:40:14Z</dcterms:modified>
</cp:coreProperties>
</file>