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90" windowWidth="9435" windowHeight="5475"/>
  </bookViews>
  <sheets>
    <sheet name="Awards" sheetId="1" r:id="rId1"/>
    <sheet name="Proposals" sheetId="2" r:id="rId2"/>
  </sheets>
  <calcPr calcId="125725"/>
</workbook>
</file>

<file path=xl/calcChain.xml><?xml version="1.0" encoding="utf-8"?>
<calcChain xmlns="http://schemas.openxmlformats.org/spreadsheetml/2006/main">
  <c r="C4" i="2"/>
  <c r="D4"/>
  <c r="D7" i="1" l="1"/>
</calcChain>
</file>

<file path=xl/sharedStrings.xml><?xml version="1.0" encoding="utf-8"?>
<sst xmlns="http://schemas.openxmlformats.org/spreadsheetml/2006/main" count="682" uniqueCount="304">
  <si>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</si>
  <si>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</si>
  <si>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</si>
  <si>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</si>
  <si>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</si>
  <si>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</si>
  <si>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</si>
  <si>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</si>
  <si>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Account</t>
  </si>
  <si>
    <t>Amount</t>
  </si>
  <si>
    <t>N/C</t>
  </si>
  <si>
    <t>Dept.</t>
  </si>
  <si>
    <t>College</t>
  </si>
  <si>
    <t>Category</t>
  </si>
  <si>
    <t>Beginning Date</t>
  </si>
  <si>
    <t>Ending Date</t>
  </si>
  <si>
    <t>Awards</t>
  </si>
  <si>
    <t>May 2010</t>
  </si>
  <si>
    <t>Cates, Rex</t>
  </si>
  <si>
    <t>Improving the Quality of Life of Impoverished Rural Villagers in Guatemala</t>
  </si>
  <si>
    <t>LDS Welfare Services</t>
  </si>
  <si>
    <t>R0702011</t>
  </si>
  <si>
    <t>N</t>
  </si>
  <si>
    <t>BIO</t>
  </si>
  <si>
    <t>LSCI</t>
  </si>
  <si>
    <t>Adams, Byron</t>
  </si>
  <si>
    <t>NSF</t>
  </si>
  <si>
    <t>RUI Tardigrades of the LTER sites</t>
  </si>
  <si>
    <t>R0112094</t>
  </si>
  <si>
    <t>C</t>
  </si>
  <si>
    <t>Linford, Matthew</t>
  </si>
  <si>
    <t>Affymetrix, Inc</t>
  </si>
  <si>
    <t>Preparation and Characterization of Surfaces for Biochips</t>
  </si>
  <si>
    <t>R0602316</t>
  </si>
  <si>
    <t>CHMBIO</t>
  </si>
  <si>
    <t>P&amp;MS</t>
  </si>
  <si>
    <t>Schultz, Stephen</t>
  </si>
  <si>
    <t>Selfridge, Richard</t>
  </si>
  <si>
    <t>w/Schultz, Stephen</t>
  </si>
  <si>
    <t>IPITEK</t>
  </si>
  <si>
    <t>Advanced Polymer Optical Sensors (APOS)</t>
  </si>
  <si>
    <t>R0302253</t>
  </si>
  <si>
    <t>E&amp;T</t>
  </si>
  <si>
    <t>Nelson, Brent</t>
  </si>
  <si>
    <t>Wirthlin, Michael</t>
  </si>
  <si>
    <t>Rice, Michael</t>
  </si>
  <si>
    <t>w/Nelson, Brent</t>
  </si>
  <si>
    <t>NSF CHREC</t>
  </si>
  <si>
    <t>R0112108</t>
  </si>
  <si>
    <t>c</t>
  </si>
  <si>
    <t>Hutchings, Brad</t>
  </si>
  <si>
    <t xml:space="preserve">Webb, Bruce L. </t>
  </si>
  <si>
    <t>USGS</t>
  </si>
  <si>
    <t>Soil and Plant Analysis</t>
  </si>
  <si>
    <t>R0202114</t>
  </si>
  <si>
    <t>P&amp;WS</t>
  </si>
  <si>
    <t>Warnick, Sean</t>
  </si>
  <si>
    <t>NSA</t>
  </si>
  <si>
    <t>IPA</t>
  </si>
  <si>
    <t>R0202304</t>
  </si>
  <si>
    <t>CS</t>
  </si>
  <si>
    <t>Song, Hojun</t>
  </si>
  <si>
    <t>R0112124</t>
  </si>
  <si>
    <t>Whiting, Michael</t>
  </si>
  <si>
    <t>w/Song, Hojun</t>
  </si>
  <si>
    <t>REU Supplement - Evolution of Male Genitalia and Study of Nuclear Mitochondrial Pseudogenes</t>
  </si>
  <si>
    <t>REU Supplement - Assembling the beetle tree of life</t>
  </si>
  <si>
    <t>R0112071</t>
  </si>
  <si>
    <t>Clifford, Ray</t>
  </si>
  <si>
    <t>ADL Co-lab (SERCO)</t>
  </si>
  <si>
    <t>Compare Scoring of Language Tests</t>
  </si>
  <si>
    <t>R0302305</t>
  </si>
  <si>
    <t>CLS</t>
  </si>
  <si>
    <t>HUM</t>
  </si>
  <si>
    <t>Warnick, Karl</t>
  </si>
  <si>
    <t>Linear Signal LLC</t>
  </si>
  <si>
    <t>Low Cost Electronically Steered Phased Arrays for Satellite Communications</t>
  </si>
  <si>
    <t>R0602317</t>
  </si>
  <si>
    <t>Larsen, Randy</t>
  </si>
  <si>
    <t>Water for Wildlife</t>
  </si>
  <si>
    <t>Benefit, impacts and proper spacing of guzzlers for chukers</t>
  </si>
  <si>
    <t>R0502066</t>
  </si>
  <si>
    <t>Blotter, Jon</t>
  </si>
  <si>
    <t>Gee, Kent</t>
  </si>
  <si>
    <t>McLain, Tim</t>
  </si>
  <si>
    <t>w/ Blotter, Jon</t>
  </si>
  <si>
    <t>Insitu Inc.</t>
  </si>
  <si>
    <t>ScanEagle Acoustic Testing and Analysis</t>
  </si>
  <si>
    <t>R0602318</t>
  </si>
  <si>
    <t>ME</t>
  </si>
  <si>
    <t>ECEn</t>
  </si>
  <si>
    <t>Grose, Julianne</t>
  </si>
  <si>
    <t>NIH(U of Utah)</t>
  </si>
  <si>
    <t>S. cerevisiae as a model system for studying protein aggregation cardiomyopathy</t>
  </si>
  <si>
    <t>R0302336</t>
  </si>
  <si>
    <t>M&amp;MB</t>
  </si>
  <si>
    <t>Ware, Michael</t>
  </si>
  <si>
    <t>Photoemission by large electron wave packets emitted out the side of a relativistic laser focus</t>
  </si>
  <si>
    <t>R0112162</t>
  </si>
  <si>
    <t>P&amp;A</t>
  </si>
  <si>
    <t>Peatross, Justin</t>
  </si>
  <si>
    <t>w/Ware, Michael</t>
  </si>
  <si>
    <t>Glasgow, Scott</t>
  </si>
  <si>
    <t>Belk, Mark</t>
  </si>
  <si>
    <t>Central Utah Water Conservancy District</t>
  </si>
  <si>
    <t>R0402164</t>
  </si>
  <si>
    <t>Christensen, William</t>
  </si>
  <si>
    <t>Wisconsin Focus on Energy</t>
  </si>
  <si>
    <t>Incorporating synoptic Data in Source Apportionment</t>
  </si>
  <si>
    <t>R0492031</t>
  </si>
  <si>
    <t>STATS</t>
  </si>
  <si>
    <t>Farnsworth, Paul</t>
  </si>
  <si>
    <t>DOE</t>
  </si>
  <si>
    <t>Ion Prodcution and Transport in Atmospheric Pressure Ion Source Mass Spectrometers</t>
  </si>
  <si>
    <t>R0122003</t>
  </si>
  <si>
    <t xml:space="preserve">Spencer, Ross L. </t>
  </si>
  <si>
    <t>w/Farnsworth, Paul</t>
  </si>
  <si>
    <t>MATH</t>
  </si>
  <si>
    <t>Hawkins, Darren</t>
  </si>
  <si>
    <t>Aid Data: 5 Year Plan, Transforming Foreign Aid Information</t>
  </si>
  <si>
    <t>POLISCI</t>
  </si>
  <si>
    <t>FH&amp;SS</t>
  </si>
  <si>
    <t>William &amp; Mary College</t>
  </si>
  <si>
    <t>w/Hawkins, Darren</t>
  </si>
  <si>
    <t>Nielson, Daniel</t>
  </si>
  <si>
    <t>Wilson, Sven</t>
  </si>
  <si>
    <t>Findley, Michael</t>
  </si>
  <si>
    <t>R0502122</t>
  </si>
  <si>
    <t xml:space="preserve">Belnap, David M. </t>
  </si>
  <si>
    <t>NIH</t>
  </si>
  <si>
    <t>Determining the Three-Dimensional Structure of Iscosahedral Virus Genomes</t>
  </si>
  <si>
    <t>R0102033</t>
  </si>
  <si>
    <t>Hansen, Jaron</t>
  </si>
  <si>
    <t>Southern California Edison</t>
  </si>
  <si>
    <t>Semi-Continuous Monitoring and the Source Apportionment of PM2.5 Mass and its Components</t>
  </si>
  <si>
    <t>R0602319</t>
  </si>
  <si>
    <t>Talbot, Richard</t>
  </si>
  <si>
    <t>URS Corporation</t>
  </si>
  <si>
    <t>Shakespear Cultural Survey</t>
  </si>
  <si>
    <t>R0602320</t>
  </si>
  <si>
    <t>OPA</t>
  </si>
  <si>
    <t>Parkinson, Alan</t>
  </si>
  <si>
    <t>Jensen, C. Greg</t>
  </si>
  <si>
    <t>Davies, Randall</t>
  </si>
  <si>
    <t>Magleby, Spencer</t>
  </si>
  <si>
    <t>w/Parkinson, Alan</t>
  </si>
  <si>
    <t>Development of a Scalable and Sustainable Infrastructure for Global Collaborative Engineering Design Education</t>
  </si>
  <si>
    <t>R0112146</t>
  </si>
  <si>
    <t>Dean, Deborah</t>
  </si>
  <si>
    <t>National Writing Project</t>
  </si>
  <si>
    <t>Central Utah Writing Project</t>
  </si>
  <si>
    <t>R0302280</t>
  </si>
  <si>
    <t>ENG</t>
  </si>
  <si>
    <t>Jellen, Eric N.</t>
  </si>
  <si>
    <t>USDA-CSREES-AFRI</t>
  </si>
  <si>
    <t>Oat NSF Pevelopment and Identification of Loci Affecting Key traits</t>
  </si>
  <si>
    <t>R0202305</t>
  </si>
  <si>
    <t>Nordin, Gregory</t>
  </si>
  <si>
    <t>Clemson (DARPA)</t>
  </si>
  <si>
    <t>Laboratory for Advanced Photonic Composites</t>
  </si>
  <si>
    <t>R0302151</t>
  </si>
  <si>
    <t>Austin, Daniel</t>
  </si>
  <si>
    <t>NASA</t>
  </si>
  <si>
    <t>Coaxial Ion Trap: Micrfabricated Mass Spectrometer For Planteary Exploration</t>
  </si>
  <si>
    <t>R0162009</t>
  </si>
  <si>
    <t>Dearden, David</t>
  </si>
  <si>
    <t>Gas Phase Supramolecular Characterization</t>
  </si>
  <si>
    <t>R0112163</t>
  </si>
  <si>
    <t>Callister, Lynn</t>
  </si>
  <si>
    <t>AWHONN</t>
  </si>
  <si>
    <t>Post Partum Depression and Help Seeking Behaviors in Hipanic Women</t>
  </si>
  <si>
    <t>R0502123</t>
  </si>
  <si>
    <t>NURS</t>
  </si>
  <si>
    <t>Burton, Greg F.</t>
  </si>
  <si>
    <t>FDC Activation and HIV Pathogenesis</t>
  </si>
  <si>
    <t>R0102049</t>
  </si>
  <si>
    <t>Maynes, Daniel</t>
  </si>
  <si>
    <t>Concepts NREC (NASA-STRR)</t>
  </si>
  <si>
    <t>High Inlet Diffusion Low Flow Coefficient Inducers for Near Zero NPSP</t>
  </si>
  <si>
    <t>R0302337</t>
  </si>
  <si>
    <t>Turley, R. Steven</t>
  </si>
  <si>
    <t>REU Physics Research at BYU</t>
  </si>
  <si>
    <t>R0112128</t>
  </si>
  <si>
    <t>w/Turley, R. Steven</t>
  </si>
  <si>
    <t>St. Clair, Sam</t>
  </si>
  <si>
    <t>BLM - Utah</t>
  </si>
  <si>
    <t>Factors contributing to the emergence of invasive plants/fire cycles</t>
  </si>
  <si>
    <t>R0202306</t>
  </si>
  <si>
    <t>McMillan, Brock</t>
  </si>
  <si>
    <t>w/St. Clair, Sam</t>
  </si>
  <si>
    <t>Aanderud, Zach</t>
  </si>
  <si>
    <t>Udall, Joshua</t>
  </si>
  <si>
    <t>USDA - Forest Service</t>
  </si>
  <si>
    <t>Big Sagebrush DNA sequencing and alignment to assess environmental adaptation for restoration</t>
  </si>
  <si>
    <t>R0202288</t>
  </si>
  <si>
    <t>Seegmiller, Robert</t>
  </si>
  <si>
    <t>Common mechanisms of Osteoarthritis in three mouse models</t>
  </si>
  <si>
    <t>R0102050</t>
  </si>
  <si>
    <t>P&amp;DB</t>
  </si>
  <si>
    <t>Utah Div of Wildlife Resources</t>
  </si>
  <si>
    <t>Occurrence, Habitat use, and limiting factors affecting Pygmy Rabbit</t>
  </si>
  <si>
    <t>R0402165</t>
  </si>
  <si>
    <t>Ogden, Lynn</t>
  </si>
  <si>
    <t>Basic American Foods</t>
  </si>
  <si>
    <t>Consumer sensory panels</t>
  </si>
  <si>
    <t>R0602302</t>
  </si>
  <si>
    <t>ND&amp;FS</t>
  </si>
  <si>
    <t>Torion (SBIR DOD)</t>
  </si>
  <si>
    <t xml:space="preserve">Microfabricated Linear Ion Trap Mass Spectrometer for Portable Characterization of Chemical and Biological Threats </t>
  </si>
  <si>
    <t>R0302338</t>
  </si>
  <si>
    <t>TECH</t>
  </si>
  <si>
    <t>IP&amp;T</t>
  </si>
  <si>
    <t>EDUC</t>
  </si>
  <si>
    <t xml:space="preserve">Sponsored Projects Awards </t>
  </si>
  <si>
    <t>UVU</t>
  </si>
  <si>
    <t>Western number Theory Conference 2010</t>
  </si>
  <si>
    <t>w/ Doud, Darrin</t>
  </si>
  <si>
    <t>Franken, Machiel van</t>
  </si>
  <si>
    <t>Active Noise Control for Notebook Fan Noise - Phase II</t>
  </si>
  <si>
    <t>Intel Corporation, Mobile platforms Group</t>
  </si>
  <si>
    <t>Sommerfeldt, Scott</t>
  </si>
  <si>
    <t>w/ Sommerfeldt, Scott</t>
  </si>
  <si>
    <t>MATHED</t>
  </si>
  <si>
    <t>Providing Rich Opportunities for Mathematics Pre-service Teachers (PROMPT)</t>
  </si>
  <si>
    <t>Walter, Janet</t>
  </si>
  <si>
    <t>w/ Walter, Janet</t>
  </si>
  <si>
    <t>Hendrickson, Scott</t>
  </si>
  <si>
    <t>Gerson, Hope</t>
  </si>
  <si>
    <t>Doud, Darrin</t>
  </si>
  <si>
    <t>Cardon, David</t>
  </si>
  <si>
    <t>GEOL</t>
  </si>
  <si>
    <t>Post-tectonic, prefluvial incipient stream channel development: the role of vadose and phreatic weathering</t>
  </si>
  <si>
    <t>w/ Mayo, Alan</t>
  </si>
  <si>
    <t>Radebaugh, Jani</t>
  </si>
  <si>
    <t>McBride, John</t>
  </si>
  <si>
    <t>Mayo, Alan</t>
  </si>
  <si>
    <t>Encapsulating Peroxide in Ferritin for Nanopropellant Applications</t>
  </si>
  <si>
    <t>Watt, Richard</t>
  </si>
  <si>
    <t>Optimization and Target Identification for a New Class of Broad-Spectrum Anticancer Nucleoside Derivatives</t>
  </si>
  <si>
    <t>Peterson, Matthew</t>
  </si>
  <si>
    <t>Affymetrix, Inc.</t>
  </si>
  <si>
    <t>Identifying Young Stellar Objects and Characterizing Star Formation in the LMC-9 Complex of the Large Magellanic Cloud</t>
  </si>
  <si>
    <t>Stephens, Denise</t>
  </si>
  <si>
    <t>w/ Stephens, Denise</t>
  </si>
  <si>
    <t>Migenes, Victor</t>
  </si>
  <si>
    <t>Hintz, Eric</t>
  </si>
  <si>
    <t>Bush, Tabitha</t>
  </si>
  <si>
    <t>Research Experience for Undergraduates in Geochemial Detection of Ancient maya Exchange Environments</t>
  </si>
  <si>
    <t>Terry, Richard</t>
  </si>
  <si>
    <t>Rangeland monitoring of range trend projects using remote sensing and GIS in northern Utah</t>
  </si>
  <si>
    <t>UT DWR</t>
  </si>
  <si>
    <t>Petersen, Steven</t>
  </si>
  <si>
    <t>w/ Terry, Richard</t>
  </si>
  <si>
    <t>Dahlin, Bruce</t>
  </si>
  <si>
    <t>Beach, Timothy</t>
  </si>
  <si>
    <t>Development and Field Evaluation of Shelf-Stable, High Nutrient Density, Micronutrient Fortified Cereal Grain/Legume Blend for use in Hot Beverage and Porridge Applications</t>
  </si>
  <si>
    <t>SUSTAIN (USDA)</t>
  </si>
  <si>
    <t>Dunn, Michael</t>
  </si>
  <si>
    <t>Development of Homan Anti-Dengue Monoclonal Antibodies Using Humanized Mice</t>
  </si>
  <si>
    <t>Bill and Melinda Gates Foundation</t>
  </si>
  <si>
    <t>Berges, Bradford</t>
  </si>
  <si>
    <t>Improving the quality of life of impoverished rural villagers in Guatemala: An ethnopharmacological study</t>
  </si>
  <si>
    <t>LDS Curch Welfare Services</t>
  </si>
  <si>
    <t>LIB</t>
  </si>
  <si>
    <t>Digital Preservation Management Workshop</t>
  </si>
  <si>
    <t>National Endownment for the Humanities</t>
  </si>
  <si>
    <t>Erickson, Chris</t>
  </si>
  <si>
    <t>Reservoir Characterization of Subtidal to Supratidal Facies of the Middle Jurassic (Callovian) Entrada Sandstone, Southcentral Utah</t>
  </si>
  <si>
    <t>UT Geological Survey</t>
  </si>
  <si>
    <t>Morris, Thomas</t>
  </si>
  <si>
    <t>FHSS</t>
  </si>
  <si>
    <t>The Project-Level Aid Database</t>
  </si>
  <si>
    <t>William and Mary</t>
  </si>
  <si>
    <t>w/ Hawkins, Darren</t>
  </si>
  <si>
    <t>Findley, Mike</t>
  </si>
  <si>
    <t>GEOG</t>
  </si>
  <si>
    <t xml:space="preserve">w/ Petersen, Steven </t>
  </si>
  <si>
    <t>Jensen, Ryan</t>
  </si>
  <si>
    <t>TED</t>
  </si>
  <si>
    <t>Utah Climate Change Education Partnership</t>
  </si>
  <si>
    <t>Utah Museum of Natural History</t>
  </si>
  <si>
    <t>Cantrell, Pamela</t>
  </si>
  <si>
    <t>High Speed Interacting Air Jets: Noise and Flow Characterization</t>
  </si>
  <si>
    <t>CCIVALVE</t>
  </si>
  <si>
    <t>Maynes, Dan</t>
  </si>
  <si>
    <t>w/ Maynes, Dan</t>
  </si>
  <si>
    <t>Linear Signal, LLC</t>
  </si>
  <si>
    <t>Collaborative Research: Carbon export associated with free-drifting icebergs in the Southern Ocean</t>
  </si>
  <si>
    <t>Long, David</t>
  </si>
  <si>
    <t>Editor in Chief Contract: IEEE Transactions on Antennas and Propagation</t>
  </si>
  <si>
    <t>IEEE</t>
  </si>
  <si>
    <t>Jensen, Michael</t>
  </si>
  <si>
    <t>CHEME</t>
  </si>
  <si>
    <t>Tools Development, Modeling, and Design of High-Performance Electrodes for Li-ion Batteries</t>
  </si>
  <si>
    <t>Naval Research Lab</t>
  </si>
  <si>
    <t>Wheeler, Dean</t>
  </si>
  <si>
    <t>Ultrasound-triggered drug delivery to cytosol of tumors via escape from endosomes</t>
  </si>
  <si>
    <t>Pitt, William</t>
  </si>
  <si>
    <t>Synthesis and Biological Evaluation of New Class of Anticancer Nucleosides</t>
  </si>
  <si>
    <t>Elsa U. Pardee Foundation</t>
  </si>
  <si>
    <t>Proposal Number</t>
  </si>
  <si>
    <t>Proposals this month :</t>
  </si>
  <si>
    <t>Proposal Activity Report</t>
  </si>
  <si>
    <t>Characterization of mouth shape phenotype in June Sucker</t>
  </si>
</sst>
</file>

<file path=xl/styles.xml><?xml version="1.0" encoding="utf-8"?>
<styleSheet xmlns="http://schemas.openxmlformats.org/spreadsheetml/2006/main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17">
    <font>
      <sz val="10"/>
      <name val="MS Sans Serif"/>
    </font>
    <font>
      <sz val="11"/>
      <color theme="1"/>
      <name val="Calibri"/>
      <family val="2"/>
      <scheme val="minor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8"/>
      <color theme="1"/>
      <name val="Georgia"/>
      <family val="1"/>
    </font>
    <font>
      <sz val="10"/>
      <name val="Arial"/>
      <family val="2"/>
    </font>
    <font>
      <b/>
      <sz val="12"/>
      <name val="Helv"/>
    </font>
    <font>
      <sz val="7"/>
      <name val="Georgia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</cellStyleXfs>
  <cellXfs count="167">
    <xf numFmtId="0" fontId="0" fillId="0" borderId="0" xfId="0"/>
    <xf numFmtId="0" fontId="2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/>
    </xf>
    <xf numFmtId="5" fontId="2" fillId="0" borderId="0" xfId="0" applyNumberFormat="1" applyFont="1" applyBorder="1" applyAlignment="1">
      <alignment horizontal="right"/>
    </xf>
    <xf numFmtId="0" fontId="2" fillId="0" borderId="0" xfId="0" applyFont="1" applyBorder="1"/>
    <xf numFmtId="0" fontId="0" fillId="0" borderId="0" xfId="0" applyBorder="1"/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165" fontId="3" fillId="0" borderId="0" xfId="0" applyNumberFormat="1" applyFont="1" applyFill="1" applyBorder="1" applyAlignment="1">
      <alignment horizontal="center"/>
    </xf>
    <xf numFmtId="5" fontId="3" fillId="0" borderId="0" xfId="0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Fill="1" applyBorder="1"/>
    <xf numFmtId="0" fontId="3" fillId="0" borderId="0" xfId="0" applyFont="1" applyBorder="1" applyAlignment="1">
      <alignment horizontal="left"/>
    </xf>
    <xf numFmtId="0" fontId="5" fillId="0" borderId="0" xfId="0" applyFont="1" applyBorder="1"/>
    <xf numFmtId="0" fontId="6" fillId="0" borderId="0" xfId="0" applyFont="1" applyBorder="1" applyAlignment="1">
      <alignment horizontal="right"/>
    </xf>
    <xf numFmtId="5" fontId="3" fillId="0" borderId="0" xfId="0" applyNumberFormat="1" applyFont="1" applyBorder="1" applyAlignment="1">
      <alignment horizontal="right"/>
    </xf>
    <xf numFmtId="5" fontId="3" fillId="0" borderId="0" xfId="0" applyNumberFormat="1" applyFont="1" applyBorder="1" applyAlignment="1">
      <alignment horizontal="center"/>
    </xf>
    <xf numFmtId="14" fontId="3" fillId="0" borderId="0" xfId="0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5" fontId="9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9" fillId="0" borderId="0" xfId="0" applyFont="1" applyBorder="1"/>
    <xf numFmtId="0" fontId="10" fillId="0" borderId="0" xfId="0" applyFont="1" applyBorder="1" applyAlignment="1">
      <alignment horizontal="left"/>
    </xf>
    <xf numFmtId="164" fontId="10" fillId="0" borderId="0" xfId="0" applyNumberFormat="1" applyFont="1" applyBorder="1" applyAlignment="1">
      <alignment horizontal="center"/>
    </xf>
    <xf numFmtId="0" fontId="10" fillId="0" borderId="0" xfId="0" applyFont="1" applyBorder="1"/>
    <xf numFmtId="0" fontId="9" fillId="0" borderId="0" xfId="0" applyFont="1" applyBorder="1" applyAlignment="1">
      <alignment horizontal="right"/>
    </xf>
    <xf numFmtId="0" fontId="9" fillId="0" borderId="0" xfId="0" applyFont="1" applyBorder="1" applyAlignment="1">
      <alignment horizontal="center"/>
    </xf>
    <xf numFmtId="164" fontId="9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left"/>
    </xf>
    <xf numFmtId="164" fontId="9" fillId="0" borderId="0" xfId="0" applyNumberFormat="1" applyFont="1" applyBorder="1" applyAlignment="1">
      <alignment horizontal="right"/>
    </xf>
    <xf numFmtId="5" fontId="9" fillId="0" borderId="0" xfId="0" applyNumberFormat="1" applyFont="1" applyBorder="1" applyAlignment="1">
      <alignment horizontal="right"/>
    </xf>
    <xf numFmtId="165" fontId="10" fillId="0" borderId="0" xfId="0" applyNumberFormat="1" applyFont="1" applyBorder="1" applyAlignment="1">
      <alignment horizontal="center"/>
    </xf>
    <xf numFmtId="5" fontId="10" fillId="0" borderId="0" xfId="0" applyNumberFormat="1" applyFont="1" applyBorder="1" applyAlignment="1">
      <alignment horizontal="right"/>
    </xf>
    <xf numFmtId="0" fontId="3" fillId="0" borderId="0" xfId="0" applyFont="1" applyFill="1" applyBorder="1"/>
    <xf numFmtId="0" fontId="3" fillId="0" borderId="0" xfId="0" applyFont="1" applyFill="1" applyBorder="1" applyAlignment="1"/>
    <xf numFmtId="0" fontId="2" fillId="0" borderId="0" xfId="0" applyFont="1" applyFill="1" applyBorder="1"/>
    <xf numFmtId="0" fontId="10" fillId="0" borderId="1" xfId="0" applyFont="1" applyBorder="1" applyAlignment="1">
      <alignment horizontal="center" vertical="center" wrapText="1"/>
    </xf>
    <xf numFmtId="165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 wrapText="1"/>
    </xf>
    <xf numFmtId="14" fontId="10" fillId="0" borderId="1" xfId="0" applyNumberFormat="1" applyFont="1" applyFill="1" applyBorder="1" applyAlignment="1">
      <alignment horizontal="center" vertical="center" wrapText="1"/>
    </xf>
    <xf numFmtId="165" fontId="10" fillId="0" borderId="1" xfId="0" applyNumberFormat="1" applyFont="1" applyFill="1" applyBorder="1" applyAlignment="1">
      <alignment horizontal="center" vertical="center" wrapText="1"/>
    </xf>
    <xf numFmtId="5" fontId="10" fillId="0" borderId="1" xfId="0" applyNumberFormat="1" applyFont="1" applyFill="1" applyBorder="1" applyAlignment="1">
      <alignment horizontal="right" vertical="center" wrapText="1"/>
    </xf>
    <xf numFmtId="0" fontId="10" fillId="0" borderId="1" xfId="0" applyFont="1" applyFill="1" applyBorder="1" applyAlignment="1">
      <alignment horizontal="center" vertical="center" wrapText="1"/>
    </xf>
    <xf numFmtId="5" fontId="10" fillId="0" borderId="1" xfId="0" applyNumberFormat="1" applyFont="1" applyFill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14" fontId="10" fillId="0" borderId="1" xfId="0" applyNumberFormat="1" applyFont="1" applyBorder="1" applyAlignment="1">
      <alignment horizontal="center" vertical="center" wrapText="1"/>
    </xf>
    <xf numFmtId="5" fontId="10" fillId="0" borderId="1" xfId="0" applyNumberFormat="1" applyFont="1" applyBorder="1" applyAlignment="1">
      <alignment vertical="center" wrapText="1"/>
    </xf>
    <xf numFmtId="166" fontId="10" fillId="0" borderId="1" xfId="0" applyNumberFormat="1" applyFont="1" applyFill="1" applyBorder="1" applyAlignment="1" applyProtection="1">
      <alignment vertical="center" wrapText="1"/>
    </xf>
    <xf numFmtId="166" fontId="10" fillId="0" borderId="1" xfId="0" applyNumberFormat="1" applyFont="1" applyFill="1" applyBorder="1" applyAlignment="1" applyProtection="1">
      <alignment horizontal="left" vertical="center" wrapText="1"/>
    </xf>
    <xf numFmtId="14" fontId="10" fillId="0" borderId="1" xfId="0" applyNumberFormat="1" applyFont="1" applyFill="1" applyBorder="1" applyAlignment="1" applyProtection="1">
      <alignment horizontal="center" vertical="center" wrapText="1"/>
    </xf>
    <xf numFmtId="166" fontId="10" fillId="0" borderId="1" xfId="0" applyNumberFormat="1" applyFont="1" applyFill="1" applyBorder="1" applyAlignment="1" applyProtection="1">
      <alignment horizontal="center" vertical="center" wrapText="1"/>
    </xf>
    <xf numFmtId="5" fontId="10" fillId="0" borderId="1" xfId="0" applyNumberFormat="1" applyFont="1" applyFill="1" applyBorder="1" applyAlignment="1" applyProtection="1">
      <alignment vertical="center" wrapText="1"/>
    </xf>
    <xf numFmtId="0" fontId="10" fillId="0" borderId="2" xfId="0" applyFont="1" applyFill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166" fontId="10" fillId="0" borderId="2" xfId="0" applyNumberFormat="1" applyFont="1" applyFill="1" applyBorder="1" applyAlignment="1" applyProtection="1">
      <alignment vertical="center" wrapText="1"/>
    </xf>
    <xf numFmtId="49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/>
    <xf numFmtId="0" fontId="11" fillId="0" borderId="0" xfId="0" applyNumberFormat="1" applyFont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5" fontId="11" fillId="2" borderId="1" xfId="0" applyNumberFormat="1" applyFont="1" applyFill="1" applyBorder="1" applyAlignment="1">
      <alignment horizontal="center"/>
    </xf>
    <xf numFmtId="0" fontId="9" fillId="0" borderId="0" xfId="0" applyFont="1"/>
    <xf numFmtId="0" fontId="10" fillId="0" borderId="2" xfId="0" applyFont="1" applyFill="1" applyBorder="1" applyAlignment="1">
      <alignment horizontal="left" vertical="center" wrapText="1"/>
    </xf>
    <xf numFmtId="14" fontId="10" fillId="0" borderId="0" xfId="0" applyNumberFormat="1" applyFont="1" applyFill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10" fillId="3" borderId="2" xfId="0" applyFont="1" applyFill="1" applyBorder="1" applyAlignment="1">
      <alignment vertical="center" wrapText="1"/>
    </xf>
    <xf numFmtId="14" fontId="10" fillId="3" borderId="1" xfId="0" applyNumberFormat="1" applyFont="1" applyFill="1" applyBorder="1" applyAlignment="1">
      <alignment horizontal="center" vertical="center" wrapText="1"/>
    </xf>
    <xf numFmtId="165" fontId="10" fillId="3" borderId="1" xfId="0" applyNumberFormat="1" applyFont="1" applyFill="1" applyBorder="1" applyAlignment="1">
      <alignment horizontal="center" vertical="center" wrapText="1"/>
    </xf>
    <xf numFmtId="5" fontId="10" fillId="3" borderId="1" xfId="0" applyNumberFormat="1" applyFont="1" applyFill="1" applyBorder="1" applyAlignment="1">
      <alignment horizontal="right" vertical="center" wrapText="1"/>
    </xf>
    <xf numFmtId="0" fontId="10" fillId="3" borderId="1" xfId="0" applyFont="1" applyFill="1" applyBorder="1" applyAlignment="1">
      <alignment horizontal="center" vertical="center" wrapText="1"/>
    </xf>
    <xf numFmtId="166" fontId="10" fillId="3" borderId="1" xfId="0" applyNumberFormat="1" applyFont="1" applyFill="1" applyBorder="1" applyAlignment="1" applyProtection="1">
      <alignment horizontal="left" vertical="center" wrapText="1"/>
    </xf>
    <xf numFmtId="166" fontId="10" fillId="3" borderId="1" xfId="0" applyNumberFormat="1" applyFont="1" applyFill="1" applyBorder="1" applyAlignment="1" applyProtection="1">
      <alignment vertical="center" wrapText="1"/>
    </xf>
    <xf numFmtId="166" fontId="10" fillId="3" borderId="2" xfId="0" applyNumberFormat="1" applyFont="1" applyFill="1" applyBorder="1" applyAlignment="1" applyProtection="1">
      <alignment vertical="center" wrapText="1"/>
    </xf>
    <xf numFmtId="14" fontId="10" fillId="3" borderId="1" xfId="0" applyNumberFormat="1" applyFont="1" applyFill="1" applyBorder="1" applyAlignment="1" applyProtection="1">
      <alignment horizontal="center" vertical="center" wrapText="1"/>
    </xf>
    <xf numFmtId="166" fontId="10" fillId="3" borderId="1" xfId="0" applyNumberFormat="1" applyFont="1" applyFill="1" applyBorder="1" applyAlignment="1" applyProtection="1">
      <alignment horizontal="center" vertical="center" wrapText="1"/>
    </xf>
    <xf numFmtId="5" fontId="10" fillId="3" borderId="1" xfId="0" applyNumberFormat="1" applyFont="1" applyFill="1" applyBorder="1" applyAlignment="1" applyProtection="1">
      <alignment vertical="center" wrapText="1"/>
    </xf>
    <xf numFmtId="0" fontId="10" fillId="3" borderId="1" xfId="0" applyFont="1" applyFill="1" applyBorder="1" applyAlignment="1">
      <alignment vertical="center" wrapText="1"/>
    </xf>
    <xf numFmtId="5" fontId="10" fillId="3" borderId="1" xfId="0" applyNumberFormat="1" applyFont="1" applyFill="1" applyBorder="1" applyAlignment="1">
      <alignment vertical="center" wrapText="1"/>
    </xf>
    <xf numFmtId="0" fontId="1" fillId="0" borderId="0" xfId="1"/>
    <xf numFmtId="14" fontId="13" fillId="0" borderId="1" xfId="2" applyNumberFormat="1" applyFont="1" applyBorder="1"/>
    <xf numFmtId="0" fontId="13" fillId="0" borderId="1" xfId="2" applyFont="1" applyBorder="1"/>
    <xf numFmtId="167" fontId="13" fillId="0" borderId="1" xfId="2" applyNumberFormat="1" applyFont="1" applyBorder="1" applyAlignment="1">
      <alignment horizontal="right"/>
    </xf>
    <xf numFmtId="0" fontId="13" fillId="0" borderId="1" xfId="2" applyFont="1" applyBorder="1" applyAlignment="1">
      <alignment horizontal="center"/>
    </xf>
    <xf numFmtId="0" fontId="13" fillId="0" borderId="1" xfId="2" applyFont="1" applyBorder="1" applyAlignment="1">
      <alignment wrapText="1"/>
    </xf>
    <xf numFmtId="0" fontId="10" fillId="3" borderId="1" xfId="4" applyFont="1" applyFill="1" applyBorder="1" applyAlignment="1">
      <alignment horizontal="center"/>
    </xf>
    <xf numFmtId="167" fontId="10" fillId="3" borderId="1" xfId="4" applyNumberFormat="1" applyFont="1" applyFill="1" applyBorder="1" applyAlignment="1">
      <alignment horizontal="right"/>
    </xf>
    <xf numFmtId="14" fontId="10" fillId="3" borderId="1" xfId="4" applyNumberFormat="1" applyFont="1" applyFill="1" applyBorder="1" applyAlignment="1">
      <alignment horizontal="center"/>
    </xf>
    <xf numFmtId="0" fontId="10" fillId="3" borderId="1" xfId="4" applyFont="1" applyFill="1" applyBorder="1" applyAlignment="1">
      <alignment horizontal="center" wrapText="1"/>
    </xf>
    <xf numFmtId="0" fontId="10" fillId="3" borderId="1" xfId="4" applyFont="1" applyFill="1" applyBorder="1" applyAlignment="1">
      <alignment wrapText="1"/>
    </xf>
    <xf numFmtId="0" fontId="13" fillId="3" borderId="1" xfId="2" applyFont="1" applyFill="1" applyBorder="1"/>
    <xf numFmtId="0" fontId="10" fillId="0" borderId="1" xfId="4" applyFont="1" applyBorder="1" applyAlignment="1">
      <alignment horizontal="center"/>
    </xf>
    <xf numFmtId="167" fontId="10" fillId="0" borderId="1" xfId="4" applyNumberFormat="1" applyFont="1" applyBorder="1" applyAlignment="1">
      <alignment horizontal="right"/>
    </xf>
    <xf numFmtId="14" fontId="10" fillId="0" borderId="1" xfId="4" applyNumberFormat="1" applyFont="1" applyBorder="1" applyAlignment="1">
      <alignment horizontal="center"/>
    </xf>
    <xf numFmtId="0" fontId="10" fillId="0" borderId="1" xfId="4" applyFont="1" applyBorder="1" applyAlignment="1">
      <alignment horizontal="center" wrapText="1"/>
    </xf>
    <xf numFmtId="0" fontId="10" fillId="0" borderId="1" xfId="4" applyFont="1" applyBorder="1" applyAlignment="1">
      <alignment wrapText="1"/>
    </xf>
    <xf numFmtId="0" fontId="13" fillId="3" borderId="1" xfId="2" applyFont="1" applyFill="1" applyBorder="1" applyAlignment="1">
      <alignment horizontal="center"/>
    </xf>
    <xf numFmtId="167" fontId="13" fillId="3" borderId="1" xfId="2" applyNumberFormat="1" applyFont="1" applyFill="1" applyBorder="1" applyAlignment="1">
      <alignment horizontal="right"/>
    </xf>
    <xf numFmtId="14" fontId="13" fillId="3" borderId="1" xfId="2" applyNumberFormat="1" applyFont="1" applyFill="1" applyBorder="1"/>
    <xf numFmtId="0" fontId="13" fillId="3" borderId="1" xfId="2" applyFont="1" applyFill="1" applyBorder="1" applyAlignment="1">
      <alignment wrapText="1"/>
    </xf>
    <xf numFmtId="0" fontId="10" fillId="0" borderId="1" xfId="4" applyFont="1" applyBorder="1"/>
    <xf numFmtId="0" fontId="10" fillId="4" borderId="1" xfId="4" applyFont="1" applyFill="1" applyBorder="1" applyAlignment="1">
      <alignment horizontal="center" vertical="center" wrapText="1"/>
    </xf>
    <xf numFmtId="5" fontId="10" fillId="4" borderId="1" xfId="4" applyNumberFormat="1" applyFont="1" applyFill="1" applyBorder="1" applyAlignment="1">
      <alignment horizontal="center" vertical="center" wrapText="1"/>
    </xf>
    <xf numFmtId="164" fontId="10" fillId="4" borderId="1" xfId="4" applyNumberFormat="1" applyFont="1" applyFill="1" applyBorder="1" applyAlignment="1">
      <alignment horizontal="center" vertical="center" wrapText="1"/>
    </xf>
    <xf numFmtId="14" fontId="10" fillId="4" borderId="1" xfId="4" applyNumberFormat="1" applyFont="1" applyFill="1" applyBorder="1" applyAlignment="1">
      <alignment horizontal="center" vertical="center" wrapText="1"/>
    </xf>
    <xf numFmtId="0" fontId="10" fillId="0" borderId="0" xfId="4" applyFont="1" applyBorder="1"/>
    <xf numFmtId="0" fontId="10" fillId="0" borderId="0" xfId="4" applyFont="1" applyBorder="1" applyAlignment="1">
      <alignment horizontal="left"/>
    </xf>
    <xf numFmtId="5" fontId="10" fillId="0" borderId="0" xfId="4" applyNumberFormat="1" applyFont="1" applyBorder="1" applyAlignment="1">
      <alignment horizontal="right"/>
    </xf>
    <xf numFmtId="164" fontId="10" fillId="0" borderId="0" xfId="4" applyNumberFormat="1" applyFont="1" applyBorder="1" applyAlignment="1">
      <alignment horizontal="center"/>
    </xf>
    <xf numFmtId="14" fontId="10" fillId="0" borderId="0" xfId="4" applyNumberFormat="1" applyFont="1" applyBorder="1" applyAlignment="1">
      <alignment horizontal="center"/>
    </xf>
    <xf numFmtId="5" fontId="11" fillId="2" borderId="1" xfId="4" applyNumberFormat="1" applyFont="1" applyFill="1" applyBorder="1" applyAlignment="1">
      <alignment horizontal="center" vertical="center"/>
    </xf>
    <xf numFmtId="0" fontId="11" fillId="2" borderId="1" xfId="4" applyFont="1" applyFill="1" applyBorder="1" applyAlignment="1">
      <alignment horizontal="center" vertical="center"/>
    </xf>
    <xf numFmtId="0" fontId="9" fillId="0" borderId="0" xfId="4" applyFont="1" applyBorder="1" applyAlignment="1">
      <alignment horizontal="left"/>
    </xf>
    <xf numFmtId="5" fontId="9" fillId="0" borderId="0" xfId="4" applyNumberFormat="1" applyFont="1" applyBorder="1" applyAlignment="1">
      <alignment horizontal="right"/>
    </xf>
    <xf numFmtId="164" fontId="9" fillId="0" borderId="0" xfId="4" applyNumberFormat="1" applyFont="1" applyBorder="1" applyAlignment="1">
      <alignment horizontal="right"/>
    </xf>
    <xf numFmtId="14" fontId="9" fillId="0" borderId="0" xfId="4" applyNumberFormat="1" applyFont="1" applyBorder="1" applyAlignment="1">
      <alignment horizontal="center"/>
    </xf>
    <xf numFmtId="0" fontId="2" fillId="0" borderId="0" xfId="4" applyFont="1" applyBorder="1"/>
    <xf numFmtId="0" fontId="2" fillId="0" borderId="0" xfId="4" applyFont="1" applyBorder="1" applyAlignment="1">
      <alignment horizontal="left"/>
    </xf>
    <xf numFmtId="5" fontId="2" fillId="0" borderId="0" xfId="4" applyNumberFormat="1" applyFont="1" applyBorder="1" applyAlignment="1">
      <alignment horizontal="right"/>
    </xf>
    <xf numFmtId="164" fontId="2" fillId="0" borderId="0" xfId="4" applyNumberFormat="1" applyFont="1" applyBorder="1" applyAlignment="1">
      <alignment horizontal="center"/>
    </xf>
    <xf numFmtId="14" fontId="15" fillId="0" borderId="0" xfId="4" applyNumberFormat="1" applyFont="1" applyBorder="1" applyAlignment="1">
      <alignment horizontal="center"/>
    </xf>
    <xf numFmtId="49" fontId="7" fillId="0" borderId="0" xfId="4" applyNumberFormat="1" applyFont="1" applyBorder="1" applyAlignment="1">
      <alignment horizontal="center"/>
    </xf>
    <xf numFmtId="0" fontId="14" fillId="0" borderId="0" xfId="4" applyBorder="1"/>
    <xf numFmtId="0" fontId="8" fillId="0" borderId="0" xfId="4" applyFont="1" applyBorder="1" applyAlignment="1"/>
    <xf numFmtId="14" fontId="8" fillId="0" borderId="0" xfId="4" applyNumberFormat="1" applyFont="1" applyBorder="1" applyAlignment="1"/>
    <xf numFmtId="0" fontId="8" fillId="0" borderId="0" xfId="4" applyFont="1" applyBorder="1" applyAlignment="1">
      <alignment horizontal="center"/>
    </xf>
    <xf numFmtId="166" fontId="16" fillId="0" borderId="2" xfId="0" applyNumberFormat="1" applyFont="1" applyFill="1" applyBorder="1" applyAlignment="1" applyProtection="1">
      <alignment vertical="center" wrapText="1"/>
    </xf>
    <xf numFmtId="166" fontId="10" fillId="3" borderId="2" xfId="0" applyNumberFormat="1" applyFont="1" applyFill="1" applyBorder="1" applyAlignment="1" applyProtection="1">
      <alignment horizontal="left" vertical="center" wrapText="1"/>
    </xf>
    <xf numFmtId="14" fontId="10" fillId="0" borderId="1" xfId="0" applyNumberFormat="1" applyFont="1" applyFill="1" applyBorder="1" applyAlignment="1">
      <alignment vertical="center"/>
    </xf>
    <xf numFmtId="14" fontId="10" fillId="3" borderId="1" xfId="0" applyNumberFormat="1" applyFont="1" applyFill="1" applyBorder="1" applyAlignment="1">
      <alignment vertical="center"/>
    </xf>
    <xf numFmtId="14" fontId="10" fillId="3" borderId="0" xfId="0" applyNumberFormat="1" applyFont="1" applyFill="1" applyAlignment="1">
      <alignment vertical="center"/>
    </xf>
    <xf numFmtId="166" fontId="10" fillId="3" borderId="1" xfId="0" applyNumberFormat="1" applyFont="1" applyFill="1" applyBorder="1" applyAlignment="1" applyProtection="1">
      <alignment horizontal="left" vertical="center"/>
    </xf>
    <xf numFmtId="166" fontId="10" fillId="3" borderId="1" xfId="0" applyNumberFormat="1" applyFont="1" applyFill="1" applyBorder="1" applyAlignment="1" applyProtection="1">
      <alignment vertical="center"/>
    </xf>
    <xf numFmtId="14" fontId="10" fillId="3" borderId="1" xfId="0" applyNumberFormat="1" applyFont="1" applyFill="1" applyBorder="1" applyAlignment="1" applyProtection="1">
      <alignment horizontal="center" vertical="center"/>
    </xf>
    <xf numFmtId="166" fontId="10" fillId="3" borderId="1" xfId="0" applyNumberFormat="1" applyFont="1" applyFill="1" applyBorder="1" applyAlignment="1" applyProtection="1">
      <alignment horizontal="center" vertical="center"/>
    </xf>
    <xf numFmtId="5" fontId="10" fillId="3" borderId="1" xfId="0" applyNumberFormat="1" applyFont="1" applyFill="1" applyBorder="1" applyAlignment="1" applyProtection="1">
      <alignment vertical="center"/>
    </xf>
    <xf numFmtId="0" fontId="10" fillId="3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right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textRotation="180"/>
    </xf>
    <xf numFmtId="5" fontId="10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164" fontId="10" fillId="2" borderId="1" xfId="0" applyNumberFormat="1" applyFont="1" applyFill="1" applyBorder="1" applyAlignment="1">
      <alignment horizontal="center" vertical="center" wrapText="1"/>
    </xf>
    <xf numFmtId="165" fontId="10" fillId="2" borderId="1" xfId="0" applyNumberFormat="1" applyFont="1" applyFill="1" applyBorder="1" applyAlignment="1">
      <alignment horizontal="center" vertical="center" wrapText="1"/>
    </xf>
    <xf numFmtId="0" fontId="10" fillId="2" borderId="1" xfId="4" applyFont="1" applyFill="1" applyBorder="1" applyAlignment="1">
      <alignment horizontal="center" vertical="center" wrapText="1"/>
    </xf>
    <xf numFmtId="0" fontId="10" fillId="2" borderId="3" xfId="4" applyFont="1" applyFill="1" applyBorder="1" applyAlignment="1">
      <alignment horizontal="center" vertical="center" wrapText="1"/>
    </xf>
    <xf numFmtId="0" fontId="10" fillId="2" borderId="4" xfId="4" applyFont="1" applyFill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right"/>
    </xf>
    <xf numFmtId="14" fontId="10" fillId="2" borderId="1" xfId="4" applyNumberFormat="1" applyFont="1" applyFill="1" applyBorder="1" applyAlignment="1">
      <alignment horizontal="center" vertical="center" wrapText="1"/>
    </xf>
    <xf numFmtId="14" fontId="10" fillId="2" borderId="3" xfId="4" applyNumberFormat="1" applyFont="1" applyFill="1" applyBorder="1" applyAlignment="1">
      <alignment horizontal="center" vertical="center" wrapText="1"/>
    </xf>
    <xf numFmtId="164" fontId="10" fillId="2" borderId="1" xfId="4" applyNumberFormat="1" applyFont="1" applyFill="1" applyBorder="1" applyAlignment="1">
      <alignment horizontal="center" vertical="center" wrapText="1"/>
    </xf>
    <xf numFmtId="164" fontId="10" fillId="2" borderId="3" xfId="4" applyNumberFormat="1" applyFont="1" applyFill="1" applyBorder="1" applyAlignment="1">
      <alignment horizontal="center" vertical="center" wrapText="1"/>
    </xf>
    <xf numFmtId="5" fontId="10" fillId="2" borderId="1" xfId="4" applyNumberFormat="1" applyFont="1" applyFill="1" applyBorder="1" applyAlignment="1">
      <alignment horizontal="center" vertical="center" wrapText="1"/>
    </xf>
    <xf numFmtId="5" fontId="10" fillId="2" borderId="3" xfId="4" applyNumberFormat="1" applyFont="1" applyFill="1" applyBorder="1" applyAlignment="1">
      <alignment horizontal="center" vertical="center" wrapText="1"/>
    </xf>
  </cellXfs>
  <cellStyles count="6">
    <cellStyle name="Currency 2" xfId="5"/>
    <cellStyle name="Currency 3" xfId="3"/>
    <cellStyle name="Normal" xfId="0" builtinId="0"/>
    <cellStyle name="Normal 2" xfId="1"/>
    <cellStyle name="Normal 2 2" xfId="4"/>
    <cellStyle name="Normal 3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V1161"/>
  <sheetViews>
    <sheetView tabSelected="1" zoomScale="140" zoomScaleNormal="140" workbookViewId="0"/>
  </sheetViews>
  <sheetFormatPr defaultRowHeight="12.75" customHeight="1"/>
  <cols>
    <col min="1" max="2" width="16.42578125" style="1" customWidth="1"/>
    <col min="3" max="3" width="17.140625" style="1" customWidth="1"/>
    <col min="4" max="4" width="44.85546875" style="1" customWidth="1"/>
    <col min="5" max="6" width="12.5703125" style="7" customWidth="1"/>
    <col min="7" max="7" width="10.7109375" style="8" customWidth="1"/>
    <col min="8" max="8" width="12.7109375" style="4" bestFit="1" customWidth="1"/>
    <col min="9" max="9" width="3" style="3" customWidth="1"/>
    <col min="10" max="10" width="8.28515625" style="1" customWidth="1"/>
    <col min="11" max="11" width="7.42578125" style="1" customWidth="1"/>
    <col min="12" max="12" width="3" style="5" customWidth="1"/>
  </cols>
  <sheetData>
    <row r="1" spans="1:15" ht="24" customHeight="1">
      <c r="B1" s="67"/>
      <c r="C1" s="67"/>
      <c r="D1" s="30" t="s">
        <v>213</v>
      </c>
      <c r="E1" s="67"/>
      <c r="F1" s="67"/>
      <c r="G1" s="67"/>
      <c r="H1" s="67"/>
      <c r="I1" s="67"/>
      <c r="J1" s="67"/>
      <c r="K1" s="67"/>
      <c r="L1" s="67"/>
    </row>
    <row r="2" spans="1:15" ht="12.75" customHeight="1">
      <c r="A2" s="31"/>
      <c r="B2" s="68">
        <v>2010</v>
      </c>
      <c r="C2" s="32"/>
      <c r="D2" s="66" t="s">
        <v>17</v>
      </c>
      <c r="E2" s="33"/>
      <c r="F2" s="31"/>
      <c r="G2" s="27"/>
      <c r="H2" s="68">
        <v>2009</v>
      </c>
      <c r="I2" s="31"/>
      <c r="J2" s="31"/>
      <c r="K2" s="31"/>
      <c r="L2" s="34"/>
    </row>
    <row r="3" spans="1:15" ht="12.75" customHeight="1">
      <c r="A3" s="35" t="s">
        <v>0</v>
      </c>
      <c r="B3" s="36">
        <v>157</v>
      </c>
      <c r="C3" s="36"/>
      <c r="D3" s="151" t="s">
        <v>16</v>
      </c>
      <c r="E3" s="33"/>
      <c r="F3" s="31"/>
      <c r="G3" s="35" t="s">
        <v>0</v>
      </c>
      <c r="H3" s="36">
        <v>207</v>
      </c>
      <c r="I3" s="31"/>
      <c r="J3" s="31"/>
      <c r="K3" s="31"/>
      <c r="L3" s="34"/>
    </row>
    <row r="4" spans="1:15" ht="12.75" customHeight="1">
      <c r="A4" s="35" t="s">
        <v>1</v>
      </c>
      <c r="B4" s="36">
        <v>138</v>
      </c>
      <c r="C4" s="36"/>
      <c r="D4" s="151"/>
      <c r="E4" s="37"/>
      <c r="F4" s="31"/>
      <c r="G4" s="35" t="s">
        <v>1</v>
      </c>
      <c r="H4" s="36">
        <v>112</v>
      </c>
      <c r="I4" s="31"/>
      <c r="J4" s="31"/>
      <c r="K4" s="31"/>
      <c r="L4" s="34"/>
    </row>
    <row r="5" spans="1:15" ht="12.75" customHeight="1">
      <c r="A5" s="35" t="s">
        <v>2</v>
      </c>
      <c r="B5" s="28">
        <v>10292529</v>
      </c>
      <c r="C5" s="28"/>
      <c r="E5" s="37"/>
      <c r="F5" s="31"/>
      <c r="G5" s="35" t="s">
        <v>2</v>
      </c>
      <c r="H5" s="28">
        <v>7894784</v>
      </c>
      <c r="I5" s="31"/>
      <c r="J5" s="38"/>
      <c r="K5" s="32"/>
      <c r="L5" s="34"/>
    </row>
    <row r="6" spans="1:15" ht="6" customHeight="1">
      <c r="A6" s="38"/>
      <c r="B6" s="38"/>
      <c r="C6" s="38"/>
      <c r="D6" s="38"/>
      <c r="E6" s="37"/>
      <c r="F6" s="39"/>
      <c r="G6" s="39"/>
      <c r="H6" s="40"/>
      <c r="I6" s="36"/>
      <c r="J6" s="38"/>
      <c r="K6" s="32"/>
      <c r="L6" s="34"/>
    </row>
    <row r="7" spans="1:15" ht="12.75" customHeight="1">
      <c r="A7" s="146" t="s">
        <v>3</v>
      </c>
      <c r="B7" s="146"/>
      <c r="C7" s="69">
        <v>41</v>
      </c>
      <c r="D7" s="70">
        <f>SUM(H12:H69)</f>
        <v>3056048</v>
      </c>
      <c r="E7" s="33"/>
      <c r="F7" s="33"/>
      <c r="G7" s="41"/>
      <c r="H7" s="42"/>
      <c r="I7" s="29"/>
      <c r="J7" s="32"/>
      <c r="K7" s="32"/>
      <c r="L7" s="34"/>
    </row>
    <row r="8" spans="1:15" s="2" customFormat="1" ht="12.75" customHeight="1">
      <c r="A8" s="147" t="s">
        <v>4</v>
      </c>
      <c r="B8" s="147" t="s">
        <v>5</v>
      </c>
      <c r="C8" s="147" t="s">
        <v>6</v>
      </c>
      <c r="D8" s="152" t="s">
        <v>7</v>
      </c>
      <c r="E8" s="155" t="s">
        <v>14</v>
      </c>
      <c r="F8" s="155" t="s">
        <v>15</v>
      </c>
      <c r="G8" s="156" t="s">
        <v>8</v>
      </c>
      <c r="H8" s="149" t="s">
        <v>9</v>
      </c>
      <c r="I8" s="150" t="s">
        <v>10</v>
      </c>
      <c r="J8" s="147" t="s">
        <v>11</v>
      </c>
      <c r="K8" s="147" t="s">
        <v>12</v>
      </c>
      <c r="L8" s="148" t="s">
        <v>13</v>
      </c>
    </row>
    <row r="9" spans="1:15" s="2" customFormat="1" ht="12.75" customHeight="1">
      <c r="A9" s="147"/>
      <c r="B9" s="147"/>
      <c r="C9" s="147"/>
      <c r="D9" s="153"/>
      <c r="E9" s="155"/>
      <c r="F9" s="155"/>
      <c r="G9" s="156"/>
      <c r="H9" s="149"/>
      <c r="I9" s="150"/>
      <c r="J9" s="147"/>
      <c r="K9" s="147"/>
      <c r="L9" s="148"/>
      <c r="N9" s="11"/>
      <c r="O9" s="11"/>
    </row>
    <row r="10" spans="1:15" s="2" customFormat="1" ht="12.75" customHeight="1">
      <c r="A10" s="147"/>
      <c r="B10" s="147"/>
      <c r="C10" s="147"/>
      <c r="D10" s="154"/>
      <c r="E10" s="155"/>
      <c r="F10" s="155"/>
      <c r="G10" s="156"/>
      <c r="H10" s="149"/>
      <c r="I10" s="150"/>
      <c r="J10" s="147"/>
      <c r="K10" s="147"/>
      <c r="L10" s="148"/>
      <c r="N10" s="11"/>
      <c r="O10" s="11"/>
    </row>
    <row r="11" spans="1:15" s="9" customFormat="1" ht="3" customHeight="1">
      <c r="A11" s="43"/>
      <c r="B11" s="12"/>
      <c r="C11" s="12"/>
      <c r="D11" s="44"/>
      <c r="E11" s="25"/>
      <c r="F11" s="25"/>
      <c r="G11" s="13"/>
      <c r="H11" s="14"/>
      <c r="I11" s="15"/>
      <c r="J11" s="12"/>
      <c r="K11" s="12"/>
      <c r="L11" s="45"/>
      <c r="N11" s="10"/>
      <c r="O11" s="10"/>
    </row>
    <row r="12" spans="1:15" s="9" customFormat="1" ht="12.75" customHeight="1">
      <c r="A12" s="49" t="s">
        <v>50</v>
      </c>
      <c r="B12" s="49" t="s">
        <v>46</v>
      </c>
      <c r="C12" s="49" t="s">
        <v>26</v>
      </c>
      <c r="D12" s="63" t="s">
        <v>47</v>
      </c>
      <c r="E12" s="50">
        <v>39844</v>
      </c>
      <c r="F12" s="137">
        <v>40574</v>
      </c>
      <c r="G12" s="51" t="s">
        <v>48</v>
      </c>
      <c r="H12" s="52">
        <v>8732</v>
      </c>
      <c r="I12" s="53" t="s">
        <v>49</v>
      </c>
      <c r="J12" s="53" t="s">
        <v>90</v>
      </c>
      <c r="K12" s="53" t="s">
        <v>42</v>
      </c>
      <c r="L12" s="53">
        <v>1</v>
      </c>
      <c r="N12" s="10"/>
      <c r="O12" s="10"/>
    </row>
    <row r="13" spans="1:15" s="9" customFormat="1" ht="12.75" customHeight="1">
      <c r="A13" s="49" t="s">
        <v>43</v>
      </c>
      <c r="B13" s="49"/>
      <c r="C13" s="49" t="s">
        <v>26</v>
      </c>
      <c r="D13" s="63" t="s">
        <v>47</v>
      </c>
      <c r="E13" s="50">
        <v>39844</v>
      </c>
      <c r="F13" s="137">
        <v>40574</v>
      </c>
      <c r="G13" s="51" t="s">
        <v>48</v>
      </c>
      <c r="H13" s="52">
        <v>8733</v>
      </c>
      <c r="I13" s="53" t="s">
        <v>49</v>
      </c>
      <c r="J13" s="53" t="s">
        <v>90</v>
      </c>
      <c r="K13" s="53" t="s">
        <v>42</v>
      </c>
      <c r="L13" s="53">
        <v>1</v>
      </c>
      <c r="N13" s="10"/>
      <c r="O13" s="10"/>
    </row>
    <row r="14" spans="1:15" s="9" customFormat="1" ht="12.75" customHeight="1">
      <c r="A14" s="59" t="s">
        <v>157</v>
      </c>
      <c r="B14" s="58"/>
      <c r="C14" s="59" t="s">
        <v>158</v>
      </c>
      <c r="D14" s="65" t="s">
        <v>159</v>
      </c>
      <c r="E14" s="60">
        <v>38635</v>
      </c>
      <c r="F14" s="60">
        <v>41020</v>
      </c>
      <c r="G14" s="61" t="s">
        <v>160</v>
      </c>
      <c r="H14" s="62">
        <v>205000</v>
      </c>
      <c r="I14" s="61" t="s">
        <v>29</v>
      </c>
      <c r="J14" s="53" t="s">
        <v>90</v>
      </c>
      <c r="K14" s="61" t="s">
        <v>42</v>
      </c>
      <c r="L14" s="46">
        <v>2</v>
      </c>
      <c r="N14" s="10"/>
      <c r="O14" s="10"/>
    </row>
    <row r="15" spans="1:15" s="9" customFormat="1" ht="12.75" customHeight="1">
      <c r="A15" s="74" t="s">
        <v>45</v>
      </c>
      <c r="B15" s="74" t="s">
        <v>46</v>
      </c>
      <c r="C15" s="74" t="s">
        <v>26</v>
      </c>
      <c r="D15" s="75" t="s">
        <v>47</v>
      </c>
      <c r="E15" s="76">
        <v>39844</v>
      </c>
      <c r="F15" s="138">
        <v>40574</v>
      </c>
      <c r="G15" s="77" t="s">
        <v>48</v>
      </c>
      <c r="H15" s="78">
        <v>8733</v>
      </c>
      <c r="I15" s="79" t="s">
        <v>49</v>
      </c>
      <c r="J15" s="79" t="s">
        <v>90</v>
      </c>
      <c r="K15" s="79" t="s">
        <v>42</v>
      </c>
      <c r="L15" s="79">
        <v>1</v>
      </c>
    </row>
    <row r="16" spans="1:15" s="9" customFormat="1" ht="12.75" customHeight="1">
      <c r="A16" s="49" t="s">
        <v>36</v>
      </c>
      <c r="B16" s="49"/>
      <c r="C16" s="49" t="s">
        <v>39</v>
      </c>
      <c r="D16" s="63" t="s">
        <v>40</v>
      </c>
      <c r="E16" s="50">
        <v>39577</v>
      </c>
      <c r="F16" s="50">
        <v>40421</v>
      </c>
      <c r="G16" s="51" t="s">
        <v>41</v>
      </c>
      <c r="H16" s="52">
        <v>37500</v>
      </c>
      <c r="I16" s="53" t="s">
        <v>29</v>
      </c>
      <c r="J16" s="53" t="s">
        <v>90</v>
      </c>
      <c r="K16" s="53" t="s">
        <v>42</v>
      </c>
      <c r="L16" s="53">
        <v>2</v>
      </c>
    </row>
    <row r="17" spans="1:12" s="9" customFormat="1" ht="12.75" customHeight="1">
      <c r="A17" s="49" t="s">
        <v>37</v>
      </c>
      <c r="B17" s="49" t="s">
        <v>38</v>
      </c>
      <c r="C17" s="49" t="s">
        <v>39</v>
      </c>
      <c r="D17" s="63" t="s">
        <v>40</v>
      </c>
      <c r="E17" s="50">
        <v>39577</v>
      </c>
      <c r="F17" s="50">
        <v>40421</v>
      </c>
      <c r="G17" s="51" t="s">
        <v>41</v>
      </c>
      <c r="H17" s="52">
        <v>37500</v>
      </c>
      <c r="I17" s="53" t="s">
        <v>29</v>
      </c>
      <c r="J17" s="53" t="s">
        <v>90</v>
      </c>
      <c r="K17" s="53" t="s">
        <v>42</v>
      </c>
      <c r="L17" s="53">
        <v>2</v>
      </c>
    </row>
    <row r="18" spans="1:12" s="9" customFormat="1" ht="23.25" customHeight="1">
      <c r="A18" s="49" t="s">
        <v>74</v>
      </c>
      <c r="B18" s="49"/>
      <c r="C18" s="49" t="s">
        <v>75</v>
      </c>
      <c r="D18" s="63" t="s">
        <v>76</v>
      </c>
      <c r="E18" s="50">
        <v>40299</v>
      </c>
      <c r="F18" s="73">
        <v>41029</v>
      </c>
      <c r="G18" s="51" t="s">
        <v>77</v>
      </c>
      <c r="H18" s="52">
        <v>79500</v>
      </c>
      <c r="I18" s="53" t="s">
        <v>22</v>
      </c>
      <c r="J18" s="53" t="s">
        <v>90</v>
      </c>
      <c r="K18" s="53" t="s">
        <v>42</v>
      </c>
      <c r="L18" s="53">
        <v>4</v>
      </c>
    </row>
    <row r="19" spans="1:12" s="9" customFormat="1" ht="12.75" customHeight="1">
      <c r="A19" s="74" t="s">
        <v>44</v>
      </c>
      <c r="B19" s="74" t="s">
        <v>46</v>
      </c>
      <c r="C19" s="74" t="s">
        <v>26</v>
      </c>
      <c r="D19" s="75" t="s">
        <v>47</v>
      </c>
      <c r="E19" s="76">
        <v>39844</v>
      </c>
      <c r="F19" s="139">
        <v>40574</v>
      </c>
      <c r="G19" s="77" t="s">
        <v>48</v>
      </c>
      <c r="H19" s="78">
        <v>8733</v>
      </c>
      <c r="I19" s="79" t="s">
        <v>49</v>
      </c>
      <c r="J19" s="79" t="s">
        <v>90</v>
      </c>
      <c r="K19" s="79" t="s">
        <v>42</v>
      </c>
      <c r="L19" s="79">
        <v>1</v>
      </c>
    </row>
    <row r="20" spans="1:12" s="9" customFormat="1" ht="12.75" customHeight="1">
      <c r="A20" s="49" t="s">
        <v>82</v>
      </c>
      <c r="B20" s="49"/>
      <c r="C20" s="49" t="s">
        <v>86</v>
      </c>
      <c r="D20" s="63" t="s">
        <v>87</v>
      </c>
      <c r="E20" s="50">
        <v>40305</v>
      </c>
      <c r="F20" s="73">
        <v>40451</v>
      </c>
      <c r="G20" s="51" t="s">
        <v>88</v>
      </c>
      <c r="H20" s="52">
        <v>4084</v>
      </c>
      <c r="I20" s="53" t="s">
        <v>22</v>
      </c>
      <c r="J20" s="53" t="s">
        <v>89</v>
      </c>
      <c r="K20" s="53" t="s">
        <v>42</v>
      </c>
      <c r="L20" s="53">
        <v>4</v>
      </c>
    </row>
    <row r="21" spans="1:12" s="9" customFormat="1" ht="12.75" customHeight="1">
      <c r="A21" s="49" t="s">
        <v>83</v>
      </c>
      <c r="B21" s="49" t="s">
        <v>85</v>
      </c>
      <c r="C21" s="49" t="s">
        <v>86</v>
      </c>
      <c r="D21" s="63" t="s">
        <v>87</v>
      </c>
      <c r="E21" s="50">
        <v>40305</v>
      </c>
      <c r="F21" s="73">
        <v>40451</v>
      </c>
      <c r="G21" s="51" t="s">
        <v>88</v>
      </c>
      <c r="H21" s="52">
        <v>4083</v>
      </c>
      <c r="I21" s="53" t="s">
        <v>22</v>
      </c>
      <c r="J21" s="53" t="s">
        <v>89</v>
      </c>
      <c r="K21" s="53" t="s">
        <v>42</v>
      </c>
      <c r="L21" s="53">
        <v>4</v>
      </c>
    </row>
    <row r="22" spans="1:12" s="9" customFormat="1" ht="25.5" customHeight="1">
      <c r="A22" s="58" t="s">
        <v>142</v>
      </c>
      <c r="B22" s="58" t="s">
        <v>145</v>
      </c>
      <c r="C22" s="58" t="s">
        <v>26</v>
      </c>
      <c r="D22" s="65" t="s">
        <v>146</v>
      </c>
      <c r="E22" s="60">
        <v>40071</v>
      </c>
      <c r="F22" s="60">
        <v>40786</v>
      </c>
      <c r="G22" s="61" t="s">
        <v>147</v>
      </c>
      <c r="H22" s="62">
        <v>43750</v>
      </c>
      <c r="I22" s="61" t="s">
        <v>29</v>
      </c>
      <c r="J22" s="61" t="s">
        <v>89</v>
      </c>
      <c r="K22" s="61" t="s">
        <v>42</v>
      </c>
      <c r="L22" s="53">
        <v>1</v>
      </c>
    </row>
    <row r="23" spans="1:12" s="9" customFormat="1" ht="24.75" customHeight="1">
      <c r="A23" s="80" t="s">
        <v>176</v>
      </c>
      <c r="B23" s="81"/>
      <c r="C23" s="80" t="s">
        <v>177</v>
      </c>
      <c r="D23" s="82" t="s">
        <v>178</v>
      </c>
      <c r="E23" s="83">
        <v>40199</v>
      </c>
      <c r="F23" s="83">
        <v>40564</v>
      </c>
      <c r="G23" s="84" t="s">
        <v>179</v>
      </c>
      <c r="H23" s="85">
        <v>39428</v>
      </c>
      <c r="I23" s="84" t="s">
        <v>22</v>
      </c>
      <c r="J23" s="84" t="s">
        <v>89</v>
      </c>
      <c r="K23" s="84" t="s">
        <v>42</v>
      </c>
      <c r="L23" s="79">
        <v>2</v>
      </c>
    </row>
    <row r="24" spans="1:12" s="9" customFormat="1" ht="12.75" customHeight="1">
      <c r="A24" s="49" t="s">
        <v>84</v>
      </c>
      <c r="B24" s="49" t="s">
        <v>85</v>
      </c>
      <c r="C24" s="49" t="s">
        <v>86</v>
      </c>
      <c r="D24" s="63" t="s">
        <v>87</v>
      </c>
      <c r="E24" s="50">
        <v>40305</v>
      </c>
      <c r="F24" s="50">
        <v>40451</v>
      </c>
      <c r="G24" s="51" t="s">
        <v>88</v>
      </c>
      <c r="H24" s="52">
        <v>4083</v>
      </c>
      <c r="I24" s="53" t="s">
        <v>22</v>
      </c>
      <c r="J24" s="53" t="s">
        <v>89</v>
      </c>
      <c r="K24" s="53" t="s">
        <v>42</v>
      </c>
      <c r="L24" s="53">
        <v>4</v>
      </c>
    </row>
    <row r="25" spans="1:12" s="9" customFormat="1" ht="24.75" customHeight="1">
      <c r="A25" s="59" t="s">
        <v>144</v>
      </c>
      <c r="B25" s="58" t="s">
        <v>145</v>
      </c>
      <c r="C25" s="58" t="s">
        <v>26</v>
      </c>
      <c r="D25" s="65" t="s">
        <v>146</v>
      </c>
      <c r="E25" s="60">
        <v>40071</v>
      </c>
      <c r="F25" s="60">
        <v>40786</v>
      </c>
      <c r="G25" s="61" t="s">
        <v>147</v>
      </c>
      <c r="H25" s="62">
        <v>43750</v>
      </c>
      <c r="I25" s="61" t="s">
        <v>29</v>
      </c>
      <c r="J25" s="61" t="s">
        <v>210</v>
      </c>
      <c r="K25" s="61" t="s">
        <v>42</v>
      </c>
      <c r="L25" s="53">
        <v>1</v>
      </c>
    </row>
    <row r="26" spans="1:12" s="9" customFormat="1" ht="25.5" customHeight="1">
      <c r="A26" s="58" t="s">
        <v>141</v>
      </c>
      <c r="B26" s="58"/>
      <c r="C26" s="58" t="s">
        <v>26</v>
      </c>
      <c r="D26" s="65" t="s">
        <v>146</v>
      </c>
      <c r="E26" s="60">
        <v>40071</v>
      </c>
      <c r="F26" s="60">
        <v>40786</v>
      </c>
      <c r="G26" s="61" t="s">
        <v>147</v>
      </c>
      <c r="H26" s="62">
        <v>43750</v>
      </c>
      <c r="I26" s="61" t="s">
        <v>29</v>
      </c>
      <c r="J26" s="61" t="s">
        <v>210</v>
      </c>
      <c r="K26" s="61" t="s">
        <v>42</v>
      </c>
      <c r="L26" s="53">
        <v>1</v>
      </c>
    </row>
    <row r="27" spans="1:12" s="9" customFormat="1" ht="24.75" customHeight="1">
      <c r="A27" s="80" t="s">
        <v>143</v>
      </c>
      <c r="B27" s="81" t="s">
        <v>145</v>
      </c>
      <c r="C27" s="81" t="s">
        <v>26</v>
      </c>
      <c r="D27" s="82" t="s">
        <v>146</v>
      </c>
      <c r="E27" s="83">
        <v>40071</v>
      </c>
      <c r="F27" s="83">
        <v>40786</v>
      </c>
      <c r="G27" s="84" t="s">
        <v>147</v>
      </c>
      <c r="H27" s="85">
        <v>43750</v>
      </c>
      <c r="I27" s="84" t="s">
        <v>29</v>
      </c>
      <c r="J27" s="84" t="s">
        <v>211</v>
      </c>
      <c r="K27" s="84" t="s">
        <v>212</v>
      </c>
      <c r="L27" s="79">
        <v>1</v>
      </c>
    </row>
    <row r="28" spans="1:12" s="9" customFormat="1" ht="12.75" customHeight="1">
      <c r="A28" s="55" t="s">
        <v>136</v>
      </c>
      <c r="B28" s="55"/>
      <c r="C28" s="55" t="s">
        <v>137</v>
      </c>
      <c r="D28" s="64" t="s">
        <v>138</v>
      </c>
      <c r="E28" s="56">
        <v>40302</v>
      </c>
      <c r="F28" s="56">
        <v>40391</v>
      </c>
      <c r="G28" s="47" t="s">
        <v>139</v>
      </c>
      <c r="H28" s="57">
        <v>6110</v>
      </c>
      <c r="I28" s="46" t="s">
        <v>22</v>
      </c>
      <c r="J28" s="46" t="s">
        <v>140</v>
      </c>
      <c r="K28" s="46" t="s">
        <v>121</v>
      </c>
      <c r="L28" s="46">
        <v>4</v>
      </c>
    </row>
    <row r="29" spans="1:12" s="9" customFormat="1" ht="12.75" customHeight="1">
      <c r="A29" s="55" t="s">
        <v>126</v>
      </c>
      <c r="B29" s="55" t="s">
        <v>123</v>
      </c>
      <c r="C29" s="48" t="s">
        <v>122</v>
      </c>
      <c r="D29" s="63" t="s">
        <v>119</v>
      </c>
      <c r="E29" s="50">
        <v>40259</v>
      </c>
      <c r="F29" s="50">
        <v>41327</v>
      </c>
      <c r="G29" s="51" t="s">
        <v>127</v>
      </c>
      <c r="H29" s="54">
        <v>80806</v>
      </c>
      <c r="I29" s="53" t="s">
        <v>29</v>
      </c>
      <c r="J29" s="53" t="s">
        <v>120</v>
      </c>
      <c r="K29" s="53" t="s">
        <v>121</v>
      </c>
      <c r="L29" s="53">
        <v>4</v>
      </c>
    </row>
    <row r="30" spans="1:12" s="9" customFormat="1" ht="12.75" customHeight="1">
      <c r="A30" s="48" t="s">
        <v>118</v>
      </c>
      <c r="B30" s="48"/>
      <c r="C30" s="48" t="s">
        <v>122</v>
      </c>
      <c r="D30" s="63" t="s">
        <v>119</v>
      </c>
      <c r="E30" s="50">
        <v>40259</v>
      </c>
      <c r="F30" s="50">
        <v>41327</v>
      </c>
      <c r="G30" s="51" t="s">
        <v>127</v>
      </c>
      <c r="H30" s="54">
        <v>80807</v>
      </c>
      <c r="I30" s="53" t="s">
        <v>29</v>
      </c>
      <c r="J30" s="53" t="s">
        <v>120</v>
      </c>
      <c r="K30" s="53" t="s">
        <v>121</v>
      </c>
      <c r="L30" s="53">
        <v>4</v>
      </c>
    </row>
    <row r="31" spans="1:12" s="9" customFormat="1" ht="12.75" customHeight="1">
      <c r="A31" s="86" t="s">
        <v>124</v>
      </c>
      <c r="B31" s="86" t="s">
        <v>123</v>
      </c>
      <c r="C31" s="86" t="s">
        <v>122</v>
      </c>
      <c r="D31" s="75" t="s">
        <v>119</v>
      </c>
      <c r="E31" s="76">
        <v>40259</v>
      </c>
      <c r="F31" s="76">
        <v>41327</v>
      </c>
      <c r="G31" s="77" t="s">
        <v>127</v>
      </c>
      <c r="H31" s="87">
        <v>80806</v>
      </c>
      <c r="I31" s="79" t="s">
        <v>29</v>
      </c>
      <c r="J31" s="79" t="s">
        <v>120</v>
      </c>
      <c r="K31" s="79" t="s">
        <v>121</v>
      </c>
      <c r="L31" s="79">
        <v>4</v>
      </c>
    </row>
    <row r="32" spans="1:12" s="9" customFormat="1" ht="12.75" customHeight="1">
      <c r="A32" s="55" t="s">
        <v>125</v>
      </c>
      <c r="B32" s="55" t="s">
        <v>123</v>
      </c>
      <c r="C32" s="48" t="s">
        <v>122</v>
      </c>
      <c r="D32" s="63" t="s">
        <v>119</v>
      </c>
      <c r="E32" s="50">
        <v>40259</v>
      </c>
      <c r="F32" s="50">
        <v>41327</v>
      </c>
      <c r="G32" s="51" t="s">
        <v>127</v>
      </c>
      <c r="H32" s="54">
        <v>80806</v>
      </c>
      <c r="I32" s="53" t="s">
        <v>29</v>
      </c>
      <c r="J32" s="53" t="s">
        <v>120</v>
      </c>
      <c r="K32" s="53" t="s">
        <v>121</v>
      </c>
      <c r="L32" s="53">
        <v>4</v>
      </c>
    </row>
    <row r="33" spans="1:74" s="9" customFormat="1" ht="12.75" customHeight="1">
      <c r="A33" s="49" t="s">
        <v>68</v>
      </c>
      <c r="B33" s="49"/>
      <c r="C33" s="49" t="s">
        <v>69</v>
      </c>
      <c r="D33" s="63" t="s">
        <v>70</v>
      </c>
      <c r="E33" s="50">
        <v>40052</v>
      </c>
      <c r="F33" s="50">
        <v>40417</v>
      </c>
      <c r="G33" s="51" t="s">
        <v>71</v>
      </c>
      <c r="H33" s="52">
        <v>62646</v>
      </c>
      <c r="I33" s="53" t="s">
        <v>29</v>
      </c>
      <c r="J33" s="53" t="s">
        <v>72</v>
      </c>
      <c r="K33" s="53" t="s">
        <v>73</v>
      </c>
      <c r="L33" s="53">
        <v>2</v>
      </c>
    </row>
    <row r="34" spans="1:74" s="9" customFormat="1" ht="12.75" customHeight="1">
      <c r="A34" s="59" t="s">
        <v>148</v>
      </c>
      <c r="B34" s="58"/>
      <c r="C34" s="59" t="s">
        <v>149</v>
      </c>
      <c r="D34" s="65" t="s">
        <v>150</v>
      </c>
      <c r="E34" s="60">
        <v>39845</v>
      </c>
      <c r="F34" s="60">
        <v>40724</v>
      </c>
      <c r="G34" s="61" t="s">
        <v>151</v>
      </c>
      <c r="H34" s="62">
        <v>46000</v>
      </c>
      <c r="I34" s="61" t="s">
        <v>29</v>
      </c>
      <c r="J34" s="61" t="s">
        <v>152</v>
      </c>
      <c r="K34" s="61" t="s">
        <v>73</v>
      </c>
      <c r="L34" s="46">
        <v>2</v>
      </c>
    </row>
    <row r="35" spans="1:74" s="9" customFormat="1" ht="12.75" customHeight="1">
      <c r="A35" s="86" t="s">
        <v>25</v>
      </c>
      <c r="B35" s="74"/>
      <c r="C35" s="74" t="s">
        <v>26</v>
      </c>
      <c r="D35" s="75" t="s">
        <v>27</v>
      </c>
      <c r="E35" s="76">
        <v>39173</v>
      </c>
      <c r="F35" s="76">
        <v>40268</v>
      </c>
      <c r="G35" s="77" t="s">
        <v>28</v>
      </c>
      <c r="H35" s="78">
        <v>15000</v>
      </c>
      <c r="I35" s="79" t="s">
        <v>29</v>
      </c>
      <c r="J35" s="79" t="s">
        <v>23</v>
      </c>
      <c r="K35" s="79" t="s">
        <v>24</v>
      </c>
      <c r="L35" s="79">
        <v>1</v>
      </c>
    </row>
    <row r="36" spans="1:74" s="9" customFormat="1" ht="12.75" customHeight="1">
      <c r="A36" s="48" t="s">
        <v>25</v>
      </c>
      <c r="B36" s="49"/>
      <c r="C36" s="49" t="s">
        <v>26</v>
      </c>
      <c r="D36" s="63" t="s">
        <v>27</v>
      </c>
      <c r="E36" s="50">
        <v>39173</v>
      </c>
      <c r="F36" s="50">
        <v>40633</v>
      </c>
      <c r="G36" s="51" t="s">
        <v>28</v>
      </c>
      <c r="H36" s="52">
        <v>39102</v>
      </c>
      <c r="I36" s="53" t="s">
        <v>29</v>
      </c>
      <c r="J36" s="53" t="s">
        <v>23</v>
      </c>
      <c r="K36" s="53" t="s">
        <v>24</v>
      </c>
      <c r="L36" s="53">
        <v>1</v>
      </c>
    </row>
    <row r="37" spans="1:74" s="9" customFormat="1" ht="12.75" customHeight="1">
      <c r="A37" s="49" t="s">
        <v>103</v>
      </c>
      <c r="B37" s="49"/>
      <c r="C37" s="49" t="s">
        <v>104</v>
      </c>
      <c r="D37" s="63" t="s">
        <v>303</v>
      </c>
      <c r="E37" s="50">
        <v>40294</v>
      </c>
      <c r="F37" s="50">
        <v>40663</v>
      </c>
      <c r="G37" s="51" t="s">
        <v>105</v>
      </c>
      <c r="H37" s="52">
        <v>22964</v>
      </c>
      <c r="I37" s="53" t="s">
        <v>22</v>
      </c>
      <c r="J37" s="53" t="s">
        <v>23</v>
      </c>
      <c r="K37" s="53" t="s">
        <v>24</v>
      </c>
      <c r="L37" s="53">
        <v>3</v>
      </c>
    </row>
    <row r="38" spans="1:74" s="9" customFormat="1" ht="24.75" customHeight="1">
      <c r="A38" s="48" t="s">
        <v>18</v>
      </c>
      <c r="B38" s="49"/>
      <c r="C38" s="49" t="s">
        <v>20</v>
      </c>
      <c r="D38" s="63" t="s">
        <v>19</v>
      </c>
      <c r="E38" s="50">
        <v>40302</v>
      </c>
      <c r="F38" s="50">
        <v>40666</v>
      </c>
      <c r="G38" s="51" t="s">
        <v>21</v>
      </c>
      <c r="H38" s="52">
        <v>50000</v>
      </c>
      <c r="I38" s="53" t="s">
        <v>22</v>
      </c>
      <c r="J38" s="53" t="s">
        <v>23</v>
      </c>
      <c r="K38" s="53" t="s">
        <v>24</v>
      </c>
      <c r="L38" s="53">
        <v>4</v>
      </c>
    </row>
    <row r="39" spans="1:74" s="9" customFormat="1" ht="24.75" customHeight="1">
      <c r="A39" s="74" t="s">
        <v>61</v>
      </c>
      <c r="B39" s="74"/>
      <c r="C39" s="74" t="s">
        <v>26</v>
      </c>
      <c r="D39" s="75" t="s">
        <v>65</v>
      </c>
      <c r="E39" s="76">
        <v>40277</v>
      </c>
      <c r="F39" s="76">
        <v>40786</v>
      </c>
      <c r="G39" s="77" t="s">
        <v>62</v>
      </c>
      <c r="H39" s="78">
        <v>3000</v>
      </c>
      <c r="I39" s="79" t="s">
        <v>29</v>
      </c>
      <c r="J39" s="79" t="s">
        <v>23</v>
      </c>
      <c r="K39" s="79" t="s">
        <v>24</v>
      </c>
      <c r="L39" s="79">
        <v>1</v>
      </c>
    </row>
    <row r="40" spans="1:74" s="9" customFormat="1" ht="24.75" customHeight="1">
      <c r="A40" s="49" t="s">
        <v>63</v>
      </c>
      <c r="B40" s="49" t="s">
        <v>64</v>
      </c>
      <c r="C40" s="49" t="s">
        <v>26</v>
      </c>
      <c r="D40" s="63" t="s">
        <v>65</v>
      </c>
      <c r="E40" s="50">
        <v>40277</v>
      </c>
      <c r="F40" s="50">
        <v>40786</v>
      </c>
      <c r="G40" s="51" t="s">
        <v>62</v>
      </c>
      <c r="H40" s="52">
        <v>3000</v>
      </c>
      <c r="I40" s="53" t="s">
        <v>29</v>
      </c>
      <c r="J40" s="53" t="s">
        <v>23</v>
      </c>
      <c r="K40" s="53" t="s">
        <v>24</v>
      </c>
      <c r="L40" s="53">
        <v>1</v>
      </c>
    </row>
    <row r="41" spans="1:74" s="10" customFormat="1" ht="12.75" customHeight="1">
      <c r="A41" s="49" t="s">
        <v>63</v>
      </c>
      <c r="B41" s="49"/>
      <c r="C41" s="49" t="s">
        <v>26</v>
      </c>
      <c r="D41" s="63" t="s">
        <v>66</v>
      </c>
      <c r="E41" s="50">
        <v>40309</v>
      </c>
      <c r="F41" s="50">
        <v>40451</v>
      </c>
      <c r="G41" s="51" t="s">
        <v>67</v>
      </c>
      <c r="H41" s="52">
        <v>6000</v>
      </c>
      <c r="I41" s="53" t="s">
        <v>29</v>
      </c>
      <c r="J41" s="53" t="s">
        <v>23</v>
      </c>
      <c r="K41" s="53" t="s">
        <v>24</v>
      </c>
      <c r="L41" s="53">
        <v>1</v>
      </c>
    </row>
    <row r="42" spans="1:74" s="6" customFormat="1" ht="25.5" customHeight="1">
      <c r="A42" s="49" t="s">
        <v>91</v>
      </c>
      <c r="B42" s="49"/>
      <c r="C42" s="49" t="s">
        <v>92</v>
      </c>
      <c r="D42" s="63" t="s">
        <v>93</v>
      </c>
      <c r="E42" s="50">
        <v>40086</v>
      </c>
      <c r="F42" s="50">
        <v>40390</v>
      </c>
      <c r="G42" s="51" t="s">
        <v>94</v>
      </c>
      <c r="H42" s="52">
        <v>9999</v>
      </c>
      <c r="I42" s="53" t="s">
        <v>22</v>
      </c>
      <c r="J42" s="53" t="s">
        <v>95</v>
      </c>
      <c r="K42" s="53" t="s">
        <v>24</v>
      </c>
      <c r="L42" s="53">
        <v>2</v>
      </c>
    </row>
    <row r="43" spans="1:74" ht="12.75" customHeight="1">
      <c r="A43" s="74" t="s">
        <v>202</v>
      </c>
      <c r="B43" s="74"/>
      <c r="C43" s="74" t="s">
        <v>203</v>
      </c>
      <c r="D43" s="75" t="s">
        <v>204</v>
      </c>
      <c r="E43" s="76">
        <v>40179</v>
      </c>
      <c r="F43" s="76">
        <v>40908</v>
      </c>
      <c r="G43" s="77" t="s">
        <v>205</v>
      </c>
      <c r="H43" s="78">
        <v>25216</v>
      </c>
      <c r="I43" s="79" t="s">
        <v>29</v>
      </c>
      <c r="J43" s="79" t="s">
        <v>206</v>
      </c>
      <c r="K43" s="79" t="s">
        <v>24</v>
      </c>
      <c r="L43" s="79">
        <v>4</v>
      </c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</row>
    <row r="44" spans="1:74" ht="14.25" customHeight="1">
      <c r="A44" s="59" t="s">
        <v>195</v>
      </c>
      <c r="B44" s="58"/>
      <c r="C44" s="59" t="s">
        <v>129</v>
      </c>
      <c r="D44" s="65" t="s">
        <v>196</v>
      </c>
      <c r="E44" s="60">
        <v>40325</v>
      </c>
      <c r="F44" s="60">
        <v>40451</v>
      </c>
      <c r="G44" s="61" t="s">
        <v>197</v>
      </c>
      <c r="H44" s="62">
        <v>49650</v>
      </c>
      <c r="I44" s="61" t="s">
        <v>22</v>
      </c>
      <c r="J44" s="61" t="s">
        <v>198</v>
      </c>
      <c r="K44" s="61" t="s">
        <v>24</v>
      </c>
      <c r="L44" s="46">
        <v>1</v>
      </c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s="2" customFormat="1" ht="22.5">
      <c r="A45" s="59" t="s">
        <v>190</v>
      </c>
      <c r="B45" s="58" t="s">
        <v>189</v>
      </c>
      <c r="C45" s="59" t="s">
        <v>185</v>
      </c>
      <c r="D45" s="65" t="s">
        <v>186</v>
      </c>
      <c r="E45" s="60">
        <v>40330</v>
      </c>
      <c r="F45" s="60">
        <v>41425</v>
      </c>
      <c r="G45" s="61" t="s">
        <v>187</v>
      </c>
      <c r="H45" s="62">
        <v>34393</v>
      </c>
      <c r="I45" s="61" t="s">
        <v>22</v>
      </c>
      <c r="J45" s="61" t="s">
        <v>55</v>
      </c>
      <c r="K45" s="61" t="s">
        <v>24</v>
      </c>
      <c r="L45" s="46">
        <v>1</v>
      </c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</row>
    <row r="46" spans="1:74" s="2" customFormat="1" ht="12.75" customHeight="1">
      <c r="A46" s="59" t="s">
        <v>153</v>
      </c>
      <c r="B46" s="58"/>
      <c r="C46" s="59" t="s">
        <v>154</v>
      </c>
      <c r="D46" s="135" t="s">
        <v>155</v>
      </c>
      <c r="E46" s="60">
        <v>40316</v>
      </c>
      <c r="F46" s="60">
        <v>41152</v>
      </c>
      <c r="G46" s="61" t="s">
        <v>156</v>
      </c>
      <c r="H46" s="62">
        <v>6800</v>
      </c>
      <c r="I46" s="61" t="s">
        <v>22</v>
      </c>
      <c r="J46" s="61" t="s">
        <v>55</v>
      </c>
      <c r="K46" s="61" t="s">
        <v>24</v>
      </c>
      <c r="L46" s="46">
        <v>1</v>
      </c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</row>
    <row r="47" spans="1:74" s="2" customFormat="1" ht="12.75" customHeight="1">
      <c r="A47" s="74" t="s">
        <v>78</v>
      </c>
      <c r="B47" s="74"/>
      <c r="C47" s="74" t="s">
        <v>79</v>
      </c>
      <c r="D47" s="75" t="s">
        <v>80</v>
      </c>
      <c r="E47" s="76">
        <v>40269</v>
      </c>
      <c r="F47" s="76">
        <v>40724</v>
      </c>
      <c r="G47" s="77" t="s">
        <v>81</v>
      </c>
      <c r="H47" s="78">
        <v>5000</v>
      </c>
      <c r="I47" s="79" t="s">
        <v>29</v>
      </c>
      <c r="J47" s="79" t="s">
        <v>55</v>
      </c>
      <c r="K47" s="79" t="s">
        <v>24</v>
      </c>
      <c r="L47" s="79">
        <v>4</v>
      </c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</row>
    <row r="48" spans="1:74" s="9" customFormat="1" ht="22.5">
      <c r="A48" s="49" t="s">
        <v>78</v>
      </c>
      <c r="B48" s="49"/>
      <c r="C48" s="49" t="s">
        <v>199</v>
      </c>
      <c r="D48" s="63" t="s">
        <v>200</v>
      </c>
      <c r="E48" s="50">
        <v>40360</v>
      </c>
      <c r="F48" s="50">
        <v>40724</v>
      </c>
      <c r="G48" s="51" t="s">
        <v>201</v>
      </c>
      <c r="H48" s="52">
        <v>76170</v>
      </c>
      <c r="I48" s="53" t="s">
        <v>22</v>
      </c>
      <c r="J48" s="53" t="s">
        <v>55</v>
      </c>
      <c r="K48" s="53" t="s">
        <v>24</v>
      </c>
      <c r="L48" s="53">
        <v>3</v>
      </c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</row>
    <row r="49" spans="1:74" ht="12.75" customHeight="1">
      <c r="A49" s="59" t="s">
        <v>188</v>
      </c>
      <c r="B49" s="58" t="s">
        <v>189</v>
      </c>
      <c r="C49" s="59" t="s">
        <v>185</v>
      </c>
      <c r="D49" s="135" t="s">
        <v>186</v>
      </c>
      <c r="E49" s="60">
        <v>40330</v>
      </c>
      <c r="F49" s="60">
        <v>41425</v>
      </c>
      <c r="G49" s="61" t="s">
        <v>187</v>
      </c>
      <c r="H49" s="62">
        <v>34393</v>
      </c>
      <c r="I49" s="61" t="s">
        <v>22</v>
      </c>
      <c r="J49" s="61" t="s">
        <v>55</v>
      </c>
      <c r="K49" s="61" t="s">
        <v>24</v>
      </c>
      <c r="L49" s="46">
        <v>1</v>
      </c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12.75" customHeight="1">
      <c r="A50" s="59" t="s">
        <v>184</v>
      </c>
      <c r="B50" s="58"/>
      <c r="C50" s="59" t="s">
        <v>185</v>
      </c>
      <c r="D50" s="135" t="s">
        <v>186</v>
      </c>
      <c r="E50" s="60">
        <v>40330</v>
      </c>
      <c r="F50" s="60">
        <v>41425</v>
      </c>
      <c r="G50" s="61" t="s">
        <v>187</v>
      </c>
      <c r="H50" s="62">
        <v>34394</v>
      </c>
      <c r="I50" s="61" t="s">
        <v>22</v>
      </c>
      <c r="J50" s="61" t="s">
        <v>55</v>
      </c>
      <c r="K50" s="61" t="s">
        <v>24</v>
      </c>
      <c r="L50" s="46">
        <v>1</v>
      </c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26.25" customHeight="1">
      <c r="A51" s="80" t="s">
        <v>191</v>
      </c>
      <c r="B51" s="81"/>
      <c r="C51" s="80" t="s">
        <v>192</v>
      </c>
      <c r="D51" s="82" t="s">
        <v>193</v>
      </c>
      <c r="E51" s="83">
        <v>40284</v>
      </c>
      <c r="F51" s="83">
        <v>41791</v>
      </c>
      <c r="G51" s="84" t="s">
        <v>194</v>
      </c>
      <c r="H51" s="85">
        <v>40000</v>
      </c>
      <c r="I51" s="84" t="s">
        <v>29</v>
      </c>
      <c r="J51" s="84" t="s">
        <v>55</v>
      </c>
      <c r="K51" s="84" t="s">
        <v>24</v>
      </c>
      <c r="L51" s="79">
        <v>1</v>
      </c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s="19" customFormat="1" ht="12.75" customHeight="1">
      <c r="A52" s="49" t="s">
        <v>51</v>
      </c>
      <c r="B52" s="49"/>
      <c r="C52" s="49" t="s">
        <v>52</v>
      </c>
      <c r="D52" s="63" t="s">
        <v>53</v>
      </c>
      <c r="E52" s="50">
        <v>40082</v>
      </c>
      <c r="F52" s="50">
        <v>40446</v>
      </c>
      <c r="G52" s="51" t="s">
        <v>54</v>
      </c>
      <c r="H52" s="52">
        <v>23000</v>
      </c>
      <c r="I52" s="53" t="s">
        <v>29</v>
      </c>
      <c r="J52" s="53" t="s">
        <v>55</v>
      </c>
      <c r="K52" s="53" t="s">
        <v>24</v>
      </c>
      <c r="L52" s="53">
        <v>1</v>
      </c>
    </row>
    <row r="53" spans="1:74" s="19" customFormat="1" ht="26.25" customHeight="1">
      <c r="A53" s="59" t="s">
        <v>168</v>
      </c>
      <c r="B53" s="58"/>
      <c r="C53" s="59" t="s">
        <v>169</v>
      </c>
      <c r="D53" s="65" t="s">
        <v>170</v>
      </c>
      <c r="E53" s="60">
        <v>40330</v>
      </c>
      <c r="F53" s="60">
        <v>40694</v>
      </c>
      <c r="G53" s="61" t="s">
        <v>171</v>
      </c>
      <c r="H53" s="62">
        <v>8250</v>
      </c>
      <c r="I53" s="61" t="s">
        <v>22</v>
      </c>
      <c r="J53" s="61" t="s">
        <v>172</v>
      </c>
      <c r="K53" s="61" t="s">
        <v>172</v>
      </c>
      <c r="L53" s="46">
        <v>4</v>
      </c>
    </row>
    <row r="54" spans="1:74" s="19" customFormat="1" ht="24.75" customHeight="1">
      <c r="A54" s="59" t="s">
        <v>161</v>
      </c>
      <c r="B54" s="58"/>
      <c r="C54" s="59" t="s">
        <v>162</v>
      </c>
      <c r="D54" s="65" t="s">
        <v>163</v>
      </c>
      <c r="E54" s="60">
        <v>40303</v>
      </c>
      <c r="F54" s="60">
        <v>41773</v>
      </c>
      <c r="G54" s="61" t="s">
        <v>164</v>
      </c>
      <c r="H54" s="62">
        <v>130000</v>
      </c>
      <c r="I54" s="61" t="s">
        <v>22</v>
      </c>
      <c r="J54" s="61" t="s">
        <v>34</v>
      </c>
      <c r="K54" s="61" t="s">
        <v>35</v>
      </c>
      <c r="L54" s="46">
        <v>1</v>
      </c>
    </row>
    <row r="55" spans="1:74" s="19" customFormat="1" ht="25.5" customHeight="1">
      <c r="A55" s="140" t="s">
        <v>161</v>
      </c>
      <c r="B55" s="141"/>
      <c r="C55" s="140" t="s">
        <v>207</v>
      </c>
      <c r="D55" s="136" t="s">
        <v>208</v>
      </c>
      <c r="E55" s="142">
        <v>40245</v>
      </c>
      <c r="F55" s="142">
        <v>40451</v>
      </c>
      <c r="G55" s="143" t="s">
        <v>209</v>
      </c>
      <c r="H55" s="144">
        <v>13001</v>
      </c>
      <c r="I55" s="143" t="s">
        <v>22</v>
      </c>
      <c r="J55" s="143" t="s">
        <v>34</v>
      </c>
      <c r="K55" s="143" t="s">
        <v>35</v>
      </c>
      <c r="L55" s="145">
        <v>2</v>
      </c>
    </row>
    <row r="56" spans="1:74" s="19" customFormat="1" ht="25.5" customHeight="1">
      <c r="A56" s="55" t="s">
        <v>128</v>
      </c>
      <c r="B56" s="55"/>
      <c r="C56" s="55" t="s">
        <v>129</v>
      </c>
      <c r="D56" s="64" t="s">
        <v>130</v>
      </c>
      <c r="E56" s="56">
        <v>40179</v>
      </c>
      <c r="F56" s="56">
        <v>40543</v>
      </c>
      <c r="G56" s="47" t="s">
        <v>131</v>
      </c>
      <c r="H56" s="57">
        <v>16785</v>
      </c>
      <c r="I56" s="46" t="s">
        <v>29</v>
      </c>
      <c r="J56" s="46" t="s">
        <v>34</v>
      </c>
      <c r="K56" s="46" t="s">
        <v>35</v>
      </c>
      <c r="L56" s="46">
        <v>1</v>
      </c>
    </row>
    <row r="57" spans="1:74" ht="12.75" customHeight="1">
      <c r="A57" s="59" t="s">
        <v>173</v>
      </c>
      <c r="B57" s="58"/>
      <c r="C57" s="59" t="s">
        <v>129</v>
      </c>
      <c r="D57" s="65" t="s">
        <v>174</v>
      </c>
      <c r="E57" s="60">
        <v>40330</v>
      </c>
      <c r="F57" s="60">
        <v>41425</v>
      </c>
      <c r="G57" s="61" t="s">
        <v>175</v>
      </c>
      <c r="H57" s="62">
        <v>427125</v>
      </c>
      <c r="I57" s="61" t="s">
        <v>22</v>
      </c>
      <c r="J57" s="61" t="s">
        <v>34</v>
      </c>
      <c r="K57" s="61" t="s">
        <v>35</v>
      </c>
      <c r="L57" s="46">
        <v>1</v>
      </c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s="6" customFormat="1" ht="12.75" customHeight="1">
      <c r="A58" s="59" t="s">
        <v>165</v>
      </c>
      <c r="B58" s="58"/>
      <c r="C58" s="59" t="s">
        <v>26</v>
      </c>
      <c r="D58" s="65" t="s">
        <v>166</v>
      </c>
      <c r="E58" s="60">
        <v>40330</v>
      </c>
      <c r="F58" s="60">
        <v>41060</v>
      </c>
      <c r="G58" s="61" t="s">
        <v>167</v>
      </c>
      <c r="H58" s="62">
        <v>235000</v>
      </c>
      <c r="I58" s="61" t="s">
        <v>22</v>
      </c>
      <c r="J58" s="61" t="s">
        <v>34</v>
      </c>
      <c r="K58" s="61" t="s">
        <v>35</v>
      </c>
      <c r="L58" s="46">
        <v>1</v>
      </c>
    </row>
    <row r="59" spans="1:74" s="6" customFormat="1" ht="25.5" customHeight="1">
      <c r="A59" s="86" t="s">
        <v>111</v>
      </c>
      <c r="B59" s="86"/>
      <c r="C59" s="86" t="s">
        <v>112</v>
      </c>
      <c r="D59" s="75" t="s">
        <v>113</v>
      </c>
      <c r="E59" s="76">
        <v>40210</v>
      </c>
      <c r="F59" s="76">
        <v>40574</v>
      </c>
      <c r="G59" s="77" t="s">
        <v>114</v>
      </c>
      <c r="H59" s="87">
        <v>74250</v>
      </c>
      <c r="I59" s="79" t="s">
        <v>29</v>
      </c>
      <c r="J59" s="79" t="s">
        <v>34</v>
      </c>
      <c r="K59" s="79" t="s">
        <v>35</v>
      </c>
      <c r="L59" s="79">
        <v>1</v>
      </c>
    </row>
    <row r="60" spans="1:74" s="6" customFormat="1" ht="26.25" customHeight="1">
      <c r="A60" s="55" t="s">
        <v>132</v>
      </c>
      <c r="B60" s="55"/>
      <c r="C60" s="55" t="s">
        <v>133</v>
      </c>
      <c r="D60" s="64" t="s">
        <v>134</v>
      </c>
      <c r="E60" s="56">
        <v>40268</v>
      </c>
      <c r="F60" s="56">
        <v>40543</v>
      </c>
      <c r="G60" s="47" t="s">
        <v>135</v>
      </c>
      <c r="H60" s="57">
        <v>25000</v>
      </c>
      <c r="I60" s="46" t="s">
        <v>22</v>
      </c>
      <c r="J60" s="46" t="s">
        <v>34</v>
      </c>
      <c r="K60" s="46" t="s">
        <v>35</v>
      </c>
      <c r="L60" s="46">
        <v>4</v>
      </c>
    </row>
    <row r="61" spans="1:74" s="6" customFormat="1" ht="12.75" customHeight="1">
      <c r="A61" s="49" t="s">
        <v>30</v>
      </c>
      <c r="B61" s="49"/>
      <c r="C61" s="49" t="s">
        <v>31</v>
      </c>
      <c r="D61" s="63" t="s">
        <v>32</v>
      </c>
      <c r="E61" s="50">
        <v>40299</v>
      </c>
      <c r="F61" s="50">
        <v>40391</v>
      </c>
      <c r="G61" s="51" t="s">
        <v>33</v>
      </c>
      <c r="H61" s="52">
        <v>7500</v>
      </c>
      <c r="I61" s="53" t="s">
        <v>22</v>
      </c>
      <c r="J61" s="53" t="s">
        <v>34</v>
      </c>
      <c r="K61" s="53" t="s">
        <v>35</v>
      </c>
      <c r="L61" s="53">
        <v>4</v>
      </c>
    </row>
    <row r="62" spans="1:74" s="6" customFormat="1" ht="26.25" customHeight="1">
      <c r="A62" s="48" t="s">
        <v>115</v>
      </c>
      <c r="B62" s="48" t="s">
        <v>116</v>
      </c>
      <c r="C62" s="48" t="s">
        <v>112</v>
      </c>
      <c r="D62" s="63" t="s">
        <v>113</v>
      </c>
      <c r="E62" s="50">
        <v>40210</v>
      </c>
      <c r="F62" s="50">
        <v>40574</v>
      </c>
      <c r="G62" s="51" t="s">
        <v>114</v>
      </c>
      <c r="H62" s="54">
        <v>74250</v>
      </c>
      <c r="I62" s="53" t="s">
        <v>29</v>
      </c>
      <c r="J62" s="53" t="s">
        <v>34</v>
      </c>
      <c r="K62" s="53" t="s">
        <v>35</v>
      </c>
      <c r="L62" s="53">
        <v>1</v>
      </c>
    </row>
    <row r="63" spans="1:74" s="6" customFormat="1" ht="12.75" customHeight="1">
      <c r="A63" s="74" t="s">
        <v>56</v>
      </c>
      <c r="B63" s="74"/>
      <c r="C63" s="74" t="s">
        <v>57</v>
      </c>
      <c r="D63" s="75" t="s">
        <v>58</v>
      </c>
      <c r="E63" s="76">
        <v>40321</v>
      </c>
      <c r="F63" s="76">
        <v>40238</v>
      </c>
      <c r="G63" s="77" t="s">
        <v>59</v>
      </c>
      <c r="H63" s="78">
        <v>60000</v>
      </c>
      <c r="I63" s="79" t="s">
        <v>22</v>
      </c>
      <c r="J63" s="79" t="s">
        <v>60</v>
      </c>
      <c r="K63" s="79" t="s">
        <v>35</v>
      </c>
      <c r="L63" s="79">
        <v>1</v>
      </c>
    </row>
    <row r="64" spans="1:74" ht="25.5" customHeight="1">
      <c r="A64" s="49" t="s">
        <v>102</v>
      </c>
      <c r="B64" s="49" t="s">
        <v>101</v>
      </c>
      <c r="C64" s="49" t="s">
        <v>26</v>
      </c>
      <c r="D64" s="63" t="s">
        <v>97</v>
      </c>
      <c r="E64" s="50">
        <v>40360</v>
      </c>
      <c r="F64" s="50">
        <v>41455</v>
      </c>
      <c r="G64" s="51" t="s">
        <v>98</v>
      </c>
      <c r="H64" s="52">
        <v>95450</v>
      </c>
      <c r="I64" s="53" t="s">
        <v>22</v>
      </c>
      <c r="J64" s="53" t="s">
        <v>117</v>
      </c>
      <c r="K64" s="53" t="s">
        <v>35</v>
      </c>
      <c r="L64" s="53">
        <v>1</v>
      </c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24.75" customHeight="1">
      <c r="A65" s="49" t="s">
        <v>100</v>
      </c>
      <c r="B65" s="49" t="s">
        <v>101</v>
      </c>
      <c r="C65" s="49" t="s">
        <v>26</v>
      </c>
      <c r="D65" s="63" t="s">
        <v>97</v>
      </c>
      <c r="E65" s="50">
        <v>40360</v>
      </c>
      <c r="F65" s="50">
        <v>41455</v>
      </c>
      <c r="G65" s="51" t="s">
        <v>98</v>
      </c>
      <c r="H65" s="52">
        <v>95450</v>
      </c>
      <c r="I65" s="53" t="s">
        <v>22</v>
      </c>
      <c r="J65" s="53" t="s">
        <v>99</v>
      </c>
      <c r="K65" s="53" t="s">
        <v>35</v>
      </c>
      <c r="L65" s="53">
        <v>1</v>
      </c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>
      <c r="A66" s="59" t="s">
        <v>115</v>
      </c>
      <c r="B66" s="58" t="s">
        <v>183</v>
      </c>
      <c r="C66" s="59" t="s">
        <v>26</v>
      </c>
      <c r="D66" s="65" t="s">
        <v>181</v>
      </c>
      <c r="E66" s="60">
        <v>40323</v>
      </c>
      <c r="F66" s="60">
        <v>40663</v>
      </c>
      <c r="G66" s="61" t="s">
        <v>182</v>
      </c>
      <c r="H66" s="62">
        <v>64486</v>
      </c>
      <c r="I66" s="61" t="s">
        <v>29</v>
      </c>
      <c r="J66" s="61" t="s">
        <v>99</v>
      </c>
      <c r="K66" s="61" t="s">
        <v>35</v>
      </c>
      <c r="L66" s="46">
        <v>1</v>
      </c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>
      <c r="A67" s="80" t="s">
        <v>180</v>
      </c>
      <c r="B67" s="81"/>
      <c r="C67" s="80" t="s">
        <v>26</v>
      </c>
      <c r="D67" s="82" t="s">
        <v>181</v>
      </c>
      <c r="E67" s="83">
        <v>40323</v>
      </c>
      <c r="F67" s="83">
        <v>40663</v>
      </c>
      <c r="G67" s="84" t="s">
        <v>182</v>
      </c>
      <c r="H67" s="85">
        <v>64487</v>
      </c>
      <c r="I67" s="84" t="s">
        <v>29</v>
      </c>
      <c r="J67" s="84" t="s">
        <v>99</v>
      </c>
      <c r="K67" s="84" t="s">
        <v>35</v>
      </c>
      <c r="L67" s="79">
        <v>1</v>
      </c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24.75" customHeight="1">
      <c r="A68" s="72" t="s">
        <v>96</v>
      </c>
      <c r="B68" s="49"/>
      <c r="C68" s="49" t="s">
        <v>26</v>
      </c>
      <c r="D68" s="48" t="s">
        <v>97</v>
      </c>
      <c r="E68" s="50">
        <v>40360</v>
      </c>
      <c r="F68" s="50">
        <v>41455</v>
      </c>
      <c r="G68" s="51" t="s">
        <v>98</v>
      </c>
      <c r="H68" s="52">
        <v>95450</v>
      </c>
      <c r="I68" s="53" t="s">
        <v>22</v>
      </c>
      <c r="J68" s="53" t="s">
        <v>99</v>
      </c>
      <c r="K68" s="53" t="s">
        <v>35</v>
      </c>
      <c r="L68" s="53">
        <v>1</v>
      </c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s="71" customFormat="1" ht="12.75" customHeight="1">
      <c r="A69" s="48" t="s">
        <v>106</v>
      </c>
      <c r="B69" s="48"/>
      <c r="C69" s="48" t="s">
        <v>107</v>
      </c>
      <c r="D69" s="48" t="s">
        <v>108</v>
      </c>
      <c r="E69" s="50">
        <v>40179</v>
      </c>
      <c r="F69" s="50">
        <v>40543</v>
      </c>
      <c r="G69" s="51" t="s">
        <v>109</v>
      </c>
      <c r="H69" s="54">
        <v>32393</v>
      </c>
      <c r="I69" s="53" t="s">
        <v>22</v>
      </c>
      <c r="J69" s="53" t="s">
        <v>110</v>
      </c>
      <c r="K69" s="53" t="s">
        <v>35</v>
      </c>
      <c r="L69" s="53">
        <v>3</v>
      </c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</row>
    <row r="70" spans="1:74" ht="12.75" customHeight="1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>
      <c r="A71" s="20"/>
      <c r="B71" s="20"/>
      <c r="C71" s="20"/>
      <c r="D71" s="22"/>
      <c r="E71" s="18"/>
      <c r="F71" s="18"/>
      <c r="G71" s="18"/>
      <c r="H71" s="23"/>
      <c r="I71" s="18"/>
      <c r="J71" s="20"/>
      <c r="K71" s="20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>
      <c r="A72" s="20"/>
      <c r="B72" s="20"/>
      <c r="C72" s="20"/>
      <c r="D72" s="20"/>
      <c r="E72" s="18"/>
      <c r="F72" s="18"/>
      <c r="G72" s="18"/>
      <c r="H72" s="23"/>
      <c r="I72" s="18"/>
      <c r="J72" s="20"/>
      <c r="K72" s="20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>
      <c r="A73" s="18"/>
      <c r="B73" s="18"/>
      <c r="C73" s="18"/>
      <c r="D73" s="18"/>
      <c r="E73" s="18"/>
      <c r="F73" s="18"/>
      <c r="G73" s="18"/>
      <c r="H73" s="24"/>
      <c r="I73" s="18"/>
      <c r="J73" s="18"/>
      <c r="K73" s="18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>
      <c r="A74" s="18"/>
      <c r="B74" s="18"/>
      <c r="C74" s="18"/>
      <c r="D74" s="18"/>
      <c r="E74" s="18"/>
      <c r="F74" s="18"/>
      <c r="G74" s="18"/>
      <c r="H74" s="24"/>
      <c r="I74" s="18"/>
      <c r="J74" s="18"/>
      <c r="K74" s="18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>
      <c r="A75" s="18"/>
      <c r="B75" s="18"/>
      <c r="C75" s="18"/>
      <c r="D75" s="18"/>
      <c r="E75" s="18"/>
      <c r="F75" s="18"/>
      <c r="G75" s="18"/>
      <c r="H75" s="24"/>
      <c r="I75" s="18"/>
      <c r="J75" s="18"/>
      <c r="K75" s="18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>
      <c r="A76" s="12"/>
      <c r="B76" s="12"/>
      <c r="C76" s="12"/>
      <c r="D76" s="12"/>
      <c r="E76" s="25"/>
      <c r="F76" s="25"/>
      <c r="G76" s="15"/>
      <c r="H76" s="14"/>
      <c r="I76" s="15"/>
      <c r="J76" s="12"/>
      <c r="K76" s="12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>
      <c r="A77" s="12"/>
      <c r="B77" s="12"/>
      <c r="C77" s="12"/>
      <c r="D77" s="12"/>
      <c r="E77" s="25"/>
      <c r="F77" s="25"/>
      <c r="G77" s="15"/>
      <c r="H77" s="14"/>
      <c r="I77" s="15"/>
      <c r="J77" s="12"/>
      <c r="K77" s="12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>
      <c r="A78" s="12"/>
      <c r="B78" s="12"/>
      <c r="C78" s="12"/>
      <c r="D78" s="12"/>
      <c r="E78" s="25"/>
      <c r="F78" s="25"/>
      <c r="G78" s="15"/>
      <c r="H78" s="14"/>
      <c r="I78" s="15"/>
      <c r="J78" s="12"/>
      <c r="K78" s="12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>
      <c r="A79" s="12"/>
      <c r="B79" s="12"/>
      <c r="C79" s="12"/>
      <c r="D79" s="12"/>
      <c r="E79" s="25"/>
      <c r="F79" s="25"/>
      <c r="G79" s="15"/>
      <c r="H79" s="14"/>
      <c r="I79" s="15"/>
      <c r="J79" s="12"/>
      <c r="K79" s="12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>
      <c r="A80" s="12"/>
      <c r="B80" s="12"/>
      <c r="C80" s="12"/>
      <c r="D80" s="12"/>
      <c r="E80" s="25"/>
      <c r="F80" s="25"/>
      <c r="G80" s="15"/>
      <c r="H80" s="14"/>
      <c r="I80" s="15"/>
      <c r="J80" s="12"/>
      <c r="K80" s="12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>
      <c r="A81" s="12"/>
      <c r="B81" s="12"/>
      <c r="C81" s="12"/>
      <c r="D81" s="12"/>
      <c r="E81" s="25"/>
      <c r="F81" s="25"/>
      <c r="G81" s="15"/>
      <c r="H81" s="14"/>
      <c r="I81" s="15"/>
      <c r="J81" s="12"/>
      <c r="K81" s="12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>
      <c r="A82" s="12"/>
      <c r="B82" s="12"/>
      <c r="C82" s="12"/>
      <c r="D82" s="12"/>
      <c r="E82" s="25"/>
      <c r="F82" s="25"/>
      <c r="G82" s="15"/>
      <c r="H82" s="14"/>
      <c r="I82" s="15"/>
      <c r="J82" s="12"/>
      <c r="K82" s="12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>
      <c r="A83" s="12"/>
      <c r="B83" s="12"/>
      <c r="C83" s="12"/>
      <c r="D83" s="12"/>
      <c r="E83" s="25"/>
      <c r="F83" s="25"/>
      <c r="G83" s="15"/>
      <c r="H83" s="14"/>
      <c r="I83" s="15"/>
      <c r="J83" s="12"/>
      <c r="K83" s="12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>
      <c r="A84" s="20"/>
      <c r="B84" s="20"/>
      <c r="C84" s="20"/>
      <c r="D84" s="20"/>
      <c r="E84" s="16"/>
      <c r="F84" s="16"/>
      <c r="G84" s="18"/>
      <c r="H84" s="23"/>
      <c r="I84" s="18"/>
      <c r="J84" s="20"/>
      <c r="K84" s="20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>
      <c r="A85" s="20"/>
      <c r="B85" s="20"/>
      <c r="C85" s="20"/>
      <c r="D85" s="20"/>
      <c r="E85" s="16"/>
      <c r="F85" s="16"/>
      <c r="G85" s="18"/>
      <c r="H85" s="23"/>
      <c r="I85" s="18"/>
      <c r="J85" s="20"/>
      <c r="K85" s="20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>
      <c r="A86" s="20"/>
      <c r="B86" s="20"/>
      <c r="C86" s="20"/>
      <c r="D86" s="20"/>
      <c r="E86" s="16"/>
      <c r="F86" s="16"/>
      <c r="G86" s="17"/>
      <c r="H86" s="23"/>
      <c r="I86" s="18"/>
      <c r="J86" s="20"/>
      <c r="K86" s="20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>
      <c r="A87" s="20"/>
      <c r="B87" s="20"/>
      <c r="C87" s="20"/>
      <c r="D87" s="20"/>
      <c r="E87" s="16"/>
      <c r="F87" s="16"/>
      <c r="G87" s="17"/>
      <c r="H87" s="23"/>
      <c r="I87" s="18"/>
      <c r="J87" s="20"/>
      <c r="K87" s="20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>
      <c r="A88" s="20"/>
      <c r="B88" s="20"/>
      <c r="C88" s="20"/>
      <c r="D88" s="20"/>
      <c r="E88" s="16"/>
      <c r="F88" s="16"/>
      <c r="G88" s="17"/>
      <c r="H88" s="23"/>
      <c r="I88" s="18"/>
      <c r="J88" s="20"/>
      <c r="K88" s="20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>
      <c r="A89" s="20"/>
      <c r="B89" s="20"/>
      <c r="C89" s="20"/>
      <c r="D89" s="20"/>
      <c r="E89" s="16"/>
      <c r="F89" s="16"/>
      <c r="G89" s="17"/>
      <c r="H89" s="23"/>
      <c r="I89" s="18"/>
      <c r="J89" s="20"/>
      <c r="K89" s="20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>
      <c r="A90" s="20"/>
      <c r="B90" s="20"/>
      <c r="C90" s="20"/>
      <c r="D90" s="20"/>
      <c r="E90" s="16"/>
      <c r="F90" s="16"/>
      <c r="G90" s="17"/>
      <c r="H90" s="23"/>
      <c r="I90" s="18"/>
      <c r="J90" s="20"/>
      <c r="K90" s="20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>
      <c r="A91" s="20"/>
      <c r="B91" s="20"/>
      <c r="C91" s="20"/>
      <c r="D91" s="20"/>
      <c r="E91" s="16"/>
      <c r="F91" s="16"/>
      <c r="G91" s="17"/>
      <c r="H91" s="23"/>
      <c r="I91" s="18"/>
      <c r="J91" s="20"/>
      <c r="K91" s="20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>
      <c r="A92" s="20"/>
      <c r="B92" s="20"/>
      <c r="C92" s="20"/>
      <c r="D92" s="21"/>
      <c r="E92" s="26"/>
      <c r="F92" s="26"/>
      <c r="G92" s="21"/>
      <c r="H92" s="21"/>
      <c r="I92" s="21"/>
      <c r="J92" s="21"/>
      <c r="K92" s="21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>
      <c r="A93" s="20"/>
      <c r="B93" s="20"/>
      <c r="C93" s="20"/>
      <c r="D93" s="21"/>
      <c r="E93" s="26"/>
      <c r="F93" s="26"/>
      <c r="G93" s="21"/>
      <c r="H93" s="21"/>
      <c r="I93" s="21"/>
      <c r="J93" s="21"/>
      <c r="K93" s="21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>
      <c r="A94" s="20"/>
      <c r="B94" s="20"/>
      <c r="C94" s="20"/>
      <c r="D94" s="21"/>
      <c r="E94" s="26"/>
      <c r="F94" s="26"/>
      <c r="G94" s="21"/>
      <c r="H94" s="21"/>
      <c r="I94" s="21"/>
      <c r="J94" s="21"/>
      <c r="K94" s="21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>
      <c r="A95" s="20"/>
      <c r="B95" s="20"/>
      <c r="C95" s="20"/>
      <c r="D95" s="20"/>
      <c r="E95" s="16"/>
      <c r="F95" s="16"/>
      <c r="G95" s="17"/>
      <c r="H95" s="23"/>
      <c r="I95" s="18"/>
      <c r="J95" s="20"/>
      <c r="K95" s="20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>
      <c r="A96" s="20"/>
      <c r="B96" s="20"/>
      <c r="C96" s="20"/>
      <c r="D96" s="20"/>
      <c r="E96" s="16"/>
      <c r="F96" s="16"/>
      <c r="G96" s="17"/>
      <c r="H96" s="23"/>
      <c r="I96" s="18"/>
      <c r="J96" s="20"/>
      <c r="K96" s="20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:74" ht="12.75" customHeight="1">
      <c r="A97" s="20"/>
      <c r="B97" s="20"/>
      <c r="C97" s="20"/>
      <c r="D97" s="20"/>
      <c r="E97" s="16"/>
      <c r="F97" s="16"/>
      <c r="G97" s="17"/>
      <c r="H97" s="23"/>
      <c r="I97" s="18"/>
      <c r="J97" s="20"/>
      <c r="K97" s="20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:74" ht="12.75" customHeight="1">
      <c r="A98" s="20"/>
      <c r="B98" s="20"/>
      <c r="C98" s="20"/>
      <c r="D98" s="20"/>
      <c r="E98" s="16"/>
      <c r="F98" s="16"/>
      <c r="G98" s="17"/>
      <c r="H98" s="23"/>
      <c r="I98" s="18"/>
      <c r="J98" s="20"/>
      <c r="K98" s="20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:74" ht="12.75" customHeight="1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:74" ht="12.75" customHeight="1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:74" ht="12.75" customHeight="1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:74" ht="12.75" customHeight="1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:74" ht="12.75" customHeight="1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:74" ht="12.75" customHeight="1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:74" ht="12.75" customHeight="1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:74" ht="12.75" customHeight="1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:74" ht="12.75" customHeight="1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:74" ht="12.75" customHeight="1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:74" ht="12.75" customHeight="1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:74" ht="12.75" customHeight="1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:74" ht="12.75" customHeight="1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:74" ht="12.75" customHeight="1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3:74" ht="12.75" customHeight="1"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  <row r="1157" spans="13:74" ht="12.75" customHeight="1"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</row>
    <row r="1158" spans="13:74" ht="12.75" customHeight="1"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</row>
    <row r="1159" spans="13:74" ht="12.75" customHeight="1"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6"/>
      <c r="AI1159" s="6"/>
      <c r="AJ1159" s="6"/>
      <c r="AK1159" s="6"/>
      <c r="AL1159" s="6"/>
      <c r="AM1159" s="6"/>
      <c r="AN1159" s="6"/>
      <c r="AO1159" s="6"/>
      <c r="AP1159" s="6"/>
      <c r="AQ1159" s="6"/>
      <c r="AR1159" s="6"/>
      <c r="AS1159" s="6"/>
      <c r="AT1159" s="6"/>
      <c r="AU1159" s="6"/>
      <c r="AV1159" s="6"/>
      <c r="AW1159" s="6"/>
      <c r="AX1159" s="6"/>
      <c r="AY1159" s="6"/>
      <c r="AZ1159" s="6"/>
      <c r="BA1159" s="6"/>
      <c r="BB1159" s="6"/>
      <c r="BC1159" s="6"/>
      <c r="BD1159" s="6"/>
      <c r="BE1159" s="6"/>
      <c r="BF1159" s="6"/>
      <c r="BG1159" s="6"/>
      <c r="BH1159" s="6"/>
      <c r="BI1159" s="6"/>
      <c r="BJ1159" s="6"/>
      <c r="BK1159" s="6"/>
      <c r="BL1159" s="6"/>
      <c r="BM1159" s="6"/>
      <c r="BN1159" s="6"/>
      <c r="BO1159" s="6"/>
      <c r="BP1159" s="6"/>
      <c r="BQ1159" s="6"/>
      <c r="BR1159" s="6"/>
      <c r="BS1159" s="6"/>
      <c r="BT1159" s="6"/>
      <c r="BU1159" s="6"/>
      <c r="BV1159" s="6"/>
    </row>
    <row r="1160" spans="13:74" ht="12.75" customHeight="1"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6"/>
      <c r="AI1160" s="6"/>
      <c r="AJ1160" s="6"/>
      <c r="AK1160" s="6"/>
      <c r="AL1160" s="6"/>
      <c r="AM1160" s="6"/>
      <c r="AN1160" s="6"/>
      <c r="AO1160" s="6"/>
      <c r="AP1160" s="6"/>
      <c r="AQ1160" s="6"/>
      <c r="AR1160" s="6"/>
      <c r="AS1160" s="6"/>
      <c r="AT1160" s="6"/>
      <c r="AU1160" s="6"/>
      <c r="AV1160" s="6"/>
      <c r="AW1160" s="6"/>
      <c r="AX1160" s="6"/>
      <c r="AY1160" s="6"/>
      <c r="AZ1160" s="6"/>
      <c r="BA1160" s="6"/>
      <c r="BB1160" s="6"/>
      <c r="BC1160" s="6"/>
      <c r="BD1160" s="6"/>
      <c r="BE1160" s="6"/>
      <c r="BF1160" s="6"/>
      <c r="BG1160" s="6"/>
      <c r="BH1160" s="6"/>
      <c r="BI1160" s="6"/>
      <c r="BJ1160" s="6"/>
      <c r="BK1160" s="6"/>
      <c r="BL1160" s="6"/>
      <c r="BM1160" s="6"/>
      <c r="BN1160" s="6"/>
      <c r="BO1160" s="6"/>
      <c r="BP1160" s="6"/>
      <c r="BQ1160" s="6"/>
      <c r="BR1160" s="6"/>
      <c r="BS1160" s="6"/>
      <c r="BT1160" s="6"/>
      <c r="BU1160" s="6"/>
      <c r="BV1160" s="6"/>
    </row>
    <row r="1161" spans="13:74" ht="12.75" customHeight="1"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  <c r="AC1161" s="6"/>
      <c r="AD1161" s="6"/>
      <c r="AE1161" s="6"/>
      <c r="AF1161" s="6"/>
      <c r="AG1161" s="6"/>
      <c r="AH1161" s="6"/>
      <c r="AI1161" s="6"/>
      <c r="AJ1161" s="6"/>
      <c r="AK1161" s="6"/>
      <c r="AL1161" s="6"/>
      <c r="AM1161" s="6"/>
      <c r="AN1161" s="6"/>
      <c r="AO1161" s="6"/>
      <c r="AP1161" s="6"/>
      <c r="AQ1161" s="6"/>
      <c r="AR1161" s="6"/>
      <c r="AS1161" s="6"/>
      <c r="AT1161" s="6"/>
      <c r="AU1161" s="6"/>
      <c r="AV1161" s="6"/>
      <c r="AW1161" s="6"/>
      <c r="AX1161" s="6"/>
      <c r="AY1161" s="6"/>
      <c r="AZ1161" s="6"/>
      <c r="BA1161" s="6"/>
      <c r="BB1161" s="6"/>
      <c r="BC1161" s="6"/>
      <c r="BD1161" s="6"/>
      <c r="BE1161" s="6"/>
      <c r="BF1161" s="6"/>
      <c r="BG1161" s="6"/>
      <c r="BH1161" s="6"/>
      <c r="BI1161" s="6"/>
      <c r="BJ1161" s="6"/>
      <c r="BK1161" s="6"/>
      <c r="BL1161" s="6"/>
      <c r="BM1161" s="6"/>
      <c r="BN1161" s="6"/>
      <c r="BO1161" s="6"/>
      <c r="BP1161" s="6"/>
      <c r="BQ1161" s="6"/>
      <c r="BR1161" s="6"/>
      <c r="BS1161" s="6"/>
      <c r="BT1161" s="6"/>
      <c r="BU1161" s="6"/>
      <c r="BV1161" s="6"/>
    </row>
  </sheetData>
  <sortState ref="A12:L69">
    <sortCondition ref="K12:K69"/>
    <sortCondition ref="J12:J69"/>
    <sortCondition ref="A12:A69"/>
  </sortState>
  <mergeCells count="14">
    <mergeCell ref="D3:D4"/>
    <mergeCell ref="D8:D10"/>
    <mergeCell ref="E8:E10"/>
    <mergeCell ref="F8:F10"/>
    <mergeCell ref="G8:G10"/>
    <mergeCell ref="A7:B7"/>
    <mergeCell ref="A8:A10"/>
    <mergeCell ref="B8:B10"/>
    <mergeCell ref="C8:C10"/>
    <mergeCell ref="L8:L10"/>
    <mergeCell ref="K8:K10"/>
    <mergeCell ref="H8:H10"/>
    <mergeCell ref="J8:J10"/>
    <mergeCell ref="I8:I10"/>
  </mergeCells>
  <phoneticPr fontId="0" type="noConversion"/>
  <printOptions horizontalCentered="1" verticalCentered="1"/>
  <pageMargins left="0.2" right="0.2" top="0.1" bottom="0.1" header="0.1" footer="0.2"/>
  <pageSetup scale="80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49"/>
  <sheetViews>
    <sheetView workbookViewId="0"/>
  </sheetViews>
  <sheetFormatPr defaultRowHeight="15"/>
  <cols>
    <col min="1" max="1" width="20" style="88" bestFit="1" customWidth="1"/>
    <col min="2" max="2" width="19.7109375" style="88" bestFit="1" customWidth="1"/>
    <col min="3" max="3" width="20.140625" style="88" customWidth="1"/>
    <col min="4" max="4" width="60.7109375" style="88" customWidth="1"/>
    <col min="5" max="6" width="11.28515625" style="88" customWidth="1"/>
    <col min="7" max="7" width="11" style="88" bestFit="1" customWidth="1"/>
    <col min="8" max="8" width="7.85546875" style="88" bestFit="1" customWidth="1"/>
    <col min="9" max="9" width="6.85546875" style="88" bestFit="1" customWidth="1"/>
    <col min="10" max="10" width="8.140625" style="88" customWidth="1"/>
    <col min="11" max="16384" width="9.140625" style="88"/>
  </cols>
  <sheetData>
    <row r="1" spans="1:10" ht="23.25">
      <c r="A1" s="126"/>
      <c r="B1" s="132"/>
      <c r="C1" s="132"/>
      <c r="D1" s="134" t="s">
        <v>302</v>
      </c>
      <c r="E1" s="133"/>
      <c r="F1" s="132"/>
      <c r="G1" s="132"/>
      <c r="H1" s="132"/>
      <c r="I1" s="132"/>
      <c r="J1" s="132"/>
    </row>
    <row r="2" spans="1:10" ht="15.75">
      <c r="A2" s="131"/>
      <c r="B2" s="126"/>
      <c r="C2" s="126"/>
      <c r="D2" s="130" t="s">
        <v>17</v>
      </c>
      <c r="E2" s="129"/>
      <c r="F2" s="128"/>
      <c r="G2" s="127"/>
      <c r="H2" s="126"/>
      <c r="I2" s="126"/>
      <c r="J2" s="125"/>
    </row>
    <row r="3" spans="1:10">
      <c r="A3" s="121"/>
      <c r="B3" s="121"/>
      <c r="C3" s="121"/>
      <c r="D3" s="121"/>
      <c r="E3" s="124"/>
      <c r="F3" s="123"/>
      <c r="G3" s="122"/>
      <c r="H3" s="121"/>
      <c r="I3" s="115"/>
      <c r="J3" s="114"/>
    </row>
    <row r="4" spans="1:10">
      <c r="A4" s="160" t="s">
        <v>301</v>
      </c>
      <c r="B4" s="160"/>
      <c r="C4" s="120">
        <f>COUNTA(G9:G49)</f>
        <v>24</v>
      </c>
      <c r="D4" s="119">
        <f>SUM(G9:G49)</f>
        <v>3840200</v>
      </c>
      <c r="E4" s="118"/>
      <c r="F4" s="117"/>
      <c r="G4" s="116"/>
      <c r="H4" s="115"/>
      <c r="I4" s="115"/>
      <c r="J4" s="114"/>
    </row>
    <row r="5" spans="1:10">
      <c r="A5" s="157" t="s">
        <v>4</v>
      </c>
      <c r="B5" s="157" t="s">
        <v>5</v>
      </c>
      <c r="C5" s="157" t="s">
        <v>6</v>
      </c>
      <c r="D5" s="158" t="s">
        <v>7</v>
      </c>
      <c r="E5" s="161" t="s">
        <v>14</v>
      </c>
      <c r="F5" s="163" t="s">
        <v>15</v>
      </c>
      <c r="G5" s="165" t="s">
        <v>9</v>
      </c>
      <c r="H5" s="157" t="s">
        <v>11</v>
      </c>
      <c r="I5" s="157" t="s">
        <v>12</v>
      </c>
      <c r="J5" s="158" t="s">
        <v>300</v>
      </c>
    </row>
    <row r="6" spans="1:10">
      <c r="A6" s="157"/>
      <c r="B6" s="157"/>
      <c r="C6" s="157"/>
      <c r="D6" s="159"/>
      <c r="E6" s="161"/>
      <c r="F6" s="163"/>
      <c r="G6" s="165"/>
      <c r="H6" s="157"/>
      <c r="I6" s="157"/>
      <c r="J6" s="159"/>
    </row>
    <row r="7" spans="1:10">
      <c r="A7" s="158"/>
      <c r="B7" s="158"/>
      <c r="C7" s="158"/>
      <c r="D7" s="159"/>
      <c r="E7" s="162"/>
      <c r="F7" s="164"/>
      <c r="G7" s="166"/>
      <c r="H7" s="158"/>
      <c r="I7" s="158"/>
      <c r="J7" s="159"/>
    </row>
    <row r="8" spans="1:10" ht="3" customHeight="1">
      <c r="A8" s="110"/>
      <c r="B8" s="110"/>
      <c r="C8" s="110"/>
      <c r="D8" s="110"/>
      <c r="E8" s="113"/>
      <c r="F8" s="112"/>
      <c r="G8" s="111"/>
      <c r="H8" s="110"/>
      <c r="I8" s="110"/>
      <c r="J8" s="110"/>
    </row>
    <row r="9" spans="1:10" ht="26.25" customHeight="1">
      <c r="A9" s="90" t="s">
        <v>239</v>
      </c>
      <c r="B9" s="90"/>
      <c r="C9" s="93" t="s">
        <v>299</v>
      </c>
      <c r="D9" s="93" t="s">
        <v>298</v>
      </c>
      <c r="E9" s="89">
        <v>40544</v>
      </c>
      <c r="F9" s="89">
        <v>40908</v>
      </c>
      <c r="G9" s="91">
        <v>102125</v>
      </c>
      <c r="H9" s="92" t="s">
        <v>292</v>
      </c>
      <c r="I9" s="92" t="s">
        <v>42</v>
      </c>
      <c r="J9" s="92">
        <v>23</v>
      </c>
    </row>
    <row r="10" spans="1:10" ht="23.25">
      <c r="A10" s="90" t="s">
        <v>297</v>
      </c>
      <c r="B10" s="90"/>
      <c r="C10" s="93" t="s">
        <v>129</v>
      </c>
      <c r="D10" s="93" t="s">
        <v>296</v>
      </c>
      <c r="E10" s="89">
        <v>40603</v>
      </c>
      <c r="F10" s="89">
        <v>41333</v>
      </c>
      <c r="G10" s="91">
        <v>375000</v>
      </c>
      <c r="H10" s="92" t="s">
        <v>292</v>
      </c>
      <c r="I10" s="92" t="s">
        <v>42</v>
      </c>
      <c r="J10" s="92">
        <v>22</v>
      </c>
    </row>
    <row r="11" spans="1:10" ht="23.25">
      <c r="A11" s="90" t="s">
        <v>295</v>
      </c>
      <c r="B11" s="90"/>
      <c r="C11" s="93" t="s">
        <v>294</v>
      </c>
      <c r="D11" s="93" t="s">
        <v>293</v>
      </c>
      <c r="E11" s="89">
        <v>40330</v>
      </c>
      <c r="F11" s="89">
        <v>40543</v>
      </c>
      <c r="G11" s="91">
        <v>58500</v>
      </c>
      <c r="H11" s="92" t="s">
        <v>292</v>
      </c>
      <c r="I11" s="92" t="s">
        <v>42</v>
      </c>
      <c r="J11" s="92">
        <v>18</v>
      </c>
    </row>
    <row r="12" spans="1:10" ht="23.25">
      <c r="A12" s="99" t="s">
        <v>291</v>
      </c>
      <c r="B12" s="99"/>
      <c r="C12" s="108" t="s">
        <v>290</v>
      </c>
      <c r="D12" s="108" t="s">
        <v>289</v>
      </c>
      <c r="E12" s="107">
        <v>40360</v>
      </c>
      <c r="F12" s="107">
        <v>41486</v>
      </c>
      <c r="G12" s="106">
        <v>222558</v>
      </c>
      <c r="H12" s="105" t="s">
        <v>90</v>
      </c>
      <c r="I12" s="105" t="s">
        <v>42</v>
      </c>
      <c r="J12" s="105">
        <v>19</v>
      </c>
    </row>
    <row r="13" spans="1:10" ht="23.25">
      <c r="A13" s="90" t="s">
        <v>288</v>
      </c>
      <c r="B13" s="90"/>
      <c r="C13" s="93" t="s">
        <v>26</v>
      </c>
      <c r="D13" s="93" t="s">
        <v>287</v>
      </c>
      <c r="E13" s="89">
        <v>40603</v>
      </c>
      <c r="F13" s="89">
        <v>42063</v>
      </c>
      <c r="G13" s="91">
        <v>40448</v>
      </c>
      <c r="H13" s="92" t="s">
        <v>90</v>
      </c>
      <c r="I13" s="92" t="s">
        <v>42</v>
      </c>
      <c r="J13" s="92">
        <v>15</v>
      </c>
    </row>
    <row r="14" spans="1:10" ht="23.25">
      <c r="A14" s="90" t="s">
        <v>74</v>
      </c>
      <c r="B14" s="90"/>
      <c r="C14" s="93" t="s">
        <v>286</v>
      </c>
      <c r="D14" s="93" t="s">
        <v>76</v>
      </c>
      <c r="E14" s="89">
        <v>40664</v>
      </c>
      <c r="F14" s="89">
        <v>41029</v>
      </c>
      <c r="G14" s="91">
        <v>214500</v>
      </c>
      <c r="H14" s="92" t="s">
        <v>90</v>
      </c>
      <c r="I14" s="92" t="s">
        <v>42</v>
      </c>
      <c r="J14" s="92">
        <v>9</v>
      </c>
    </row>
    <row r="15" spans="1:10">
      <c r="A15" s="90" t="s">
        <v>82</v>
      </c>
      <c r="B15" s="90" t="s">
        <v>285</v>
      </c>
      <c r="C15" s="93" t="s">
        <v>283</v>
      </c>
      <c r="D15" s="93" t="s">
        <v>282</v>
      </c>
      <c r="E15" s="89">
        <v>40299</v>
      </c>
      <c r="F15" s="89">
        <v>40663</v>
      </c>
      <c r="G15" s="91"/>
      <c r="H15" s="92" t="s">
        <v>89</v>
      </c>
      <c r="I15" s="92" t="s">
        <v>42</v>
      </c>
      <c r="J15" s="92">
        <v>5</v>
      </c>
    </row>
    <row r="16" spans="1:10">
      <c r="A16" s="99" t="s">
        <v>284</v>
      </c>
      <c r="B16" s="99"/>
      <c r="C16" s="108" t="s">
        <v>283</v>
      </c>
      <c r="D16" s="108" t="s">
        <v>282</v>
      </c>
      <c r="E16" s="107">
        <v>40299</v>
      </c>
      <c r="F16" s="107">
        <v>40663</v>
      </c>
      <c r="G16" s="106">
        <v>37380</v>
      </c>
      <c r="H16" s="105" t="s">
        <v>89</v>
      </c>
      <c r="I16" s="105" t="s">
        <v>42</v>
      </c>
      <c r="J16" s="105">
        <v>5</v>
      </c>
    </row>
    <row r="17" spans="1:10" ht="23.25">
      <c r="A17" s="90" t="s">
        <v>281</v>
      </c>
      <c r="B17" s="90"/>
      <c r="C17" s="93" t="s">
        <v>280</v>
      </c>
      <c r="D17" s="93" t="s">
        <v>279</v>
      </c>
      <c r="E17" s="89">
        <v>40422</v>
      </c>
      <c r="F17" s="89">
        <v>40786</v>
      </c>
      <c r="G17" s="91">
        <v>7745</v>
      </c>
      <c r="H17" s="92" t="s">
        <v>278</v>
      </c>
      <c r="I17" s="92" t="s">
        <v>212</v>
      </c>
      <c r="J17" s="92">
        <v>16</v>
      </c>
    </row>
    <row r="18" spans="1:10" ht="23.25">
      <c r="A18" s="90" t="s">
        <v>277</v>
      </c>
      <c r="B18" s="90" t="s">
        <v>276</v>
      </c>
      <c r="C18" s="93" t="s">
        <v>250</v>
      </c>
      <c r="D18" s="93" t="s">
        <v>249</v>
      </c>
      <c r="E18" s="89">
        <v>40422</v>
      </c>
      <c r="F18" s="89">
        <v>41000</v>
      </c>
      <c r="G18" s="91"/>
      <c r="H18" s="92" t="s">
        <v>275</v>
      </c>
      <c r="I18" s="92" t="s">
        <v>270</v>
      </c>
      <c r="J18" s="92">
        <v>7</v>
      </c>
    </row>
    <row r="19" spans="1:10">
      <c r="A19" s="90" t="s">
        <v>274</v>
      </c>
      <c r="B19" s="90" t="s">
        <v>273</v>
      </c>
      <c r="C19" s="93" t="s">
        <v>272</v>
      </c>
      <c r="D19" s="93" t="s">
        <v>271</v>
      </c>
      <c r="E19" s="89">
        <v>40330</v>
      </c>
      <c r="F19" s="89">
        <v>41425</v>
      </c>
      <c r="G19" s="91"/>
      <c r="H19" s="92" t="s">
        <v>120</v>
      </c>
      <c r="I19" s="92" t="s">
        <v>270</v>
      </c>
      <c r="J19" s="92">
        <v>10</v>
      </c>
    </row>
    <row r="20" spans="1:10">
      <c r="A20" s="99" t="s">
        <v>118</v>
      </c>
      <c r="B20" s="99"/>
      <c r="C20" s="108" t="s">
        <v>272</v>
      </c>
      <c r="D20" s="108" t="s">
        <v>271</v>
      </c>
      <c r="E20" s="107">
        <v>40330</v>
      </c>
      <c r="F20" s="107">
        <v>41425</v>
      </c>
      <c r="G20" s="106">
        <v>323226</v>
      </c>
      <c r="H20" s="105" t="s">
        <v>120</v>
      </c>
      <c r="I20" s="105" t="s">
        <v>270</v>
      </c>
      <c r="J20" s="105">
        <v>10</v>
      </c>
    </row>
    <row r="21" spans="1:10">
      <c r="A21" s="90" t="s">
        <v>124</v>
      </c>
      <c r="B21" s="90" t="s">
        <v>273</v>
      </c>
      <c r="C21" s="93" t="s">
        <v>272</v>
      </c>
      <c r="D21" s="93" t="s">
        <v>271</v>
      </c>
      <c r="E21" s="89">
        <v>40330</v>
      </c>
      <c r="F21" s="89">
        <v>41425</v>
      </c>
      <c r="G21" s="91"/>
      <c r="H21" s="92" t="s">
        <v>120</v>
      </c>
      <c r="I21" s="92" t="s">
        <v>270</v>
      </c>
      <c r="J21" s="92">
        <v>10</v>
      </c>
    </row>
    <row r="22" spans="1:10">
      <c r="A22" s="90" t="s">
        <v>125</v>
      </c>
      <c r="B22" s="90" t="s">
        <v>273</v>
      </c>
      <c r="C22" s="93" t="s">
        <v>272</v>
      </c>
      <c r="D22" s="93" t="s">
        <v>271</v>
      </c>
      <c r="E22" s="89">
        <v>40330</v>
      </c>
      <c r="F22" s="89">
        <v>41425</v>
      </c>
      <c r="G22" s="91"/>
      <c r="H22" s="92" t="s">
        <v>120</v>
      </c>
      <c r="I22" s="92" t="s">
        <v>270</v>
      </c>
      <c r="J22" s="92">
        <v>10</v>
      </c>
    </row>
    <row r="23" spans="1:10" ht="23.25">
      <c r="A23" s="90" t="s">
        <v>269</v>
      </c>
      <c r="B23" s="90"/>
      <c r="C23" s="93" t="s">
        <v>268</v>
      </c>
      <c r="D23" s="93" t="s">
        <v>267</v>
      </c>
      <c r="E23" s="89">
        <v>40360</v>
      </c>
      <c r="F23" s="89">
        <v>40694</v>
      </c>
      <c r="G23" s="91">
        <v>17646</v>
      </c>
      <c r="H23" s="92" t="s">
        <v>35</v>
      </c>
      <c r="I23" s="92" t="s">
        <v>230</v>
      </c>
      <c r="J23" s="92">
        <v>17</v>
      </c>
    </row>
    <row r="24" spans="1:10" ht="23.25">
      <c r="A24" s="99" t="s">
        <v>266</v>
      </c>
      <c r="B24" s="99"/>
      <c r="C24" s="108" t="s">
        <v>265</v>
      </c>
      <c r="D24" s="108" t="s">
        <v>264</v>
      </c>
      <c r="E24" s="107">
        <v>40575</v>
      </c>
      <c r="F24" s="107">
        <v>40724</v>
      </c>
      <c r="G24" s="106">
        <v>6000</v>
      </c>
      <c r="H24" s="105" t="s">
        <v>263</v>
      </c>
      <c r="I24" s="105" t="s">
        <v>263</v>
      </c>
      <c r="J24" s="105">
        <v>14</v>
      </c>
    </row>
    <row r="25" spans="1:10" ht="23.25">
      <c r="A25" s="90" t="s">
        <v>18</v>
      </c>
      <c r="B25" s="90"/>
      <c r="C25" s="93" t="s">
        <v>262</v>
      </c>
      <c r="D25" s="93" t="s">
        <v>261</v>
      </c>
      <c r="E25" s="89">
        <v>40302</v>
      </c>
      <c r="F25" s="89">
        <v>40666</v>
      </c>
      <c r="G25" s="91">
        <v>50000</v>
      </c>
      <c r="H25" s="92" t="s">
        <v>23</v>
      </c>
      <c r="I25" s="92" t="s">
        <v>24</v>
      </c>
      <c r="J25" s="92">
        <v>3</v>
      </c>
    </row>
    <row r="26" spans="1:10" ht="23.25">
      <c r="A26" s="90" t="s">
        <v>260</v>
      </c>
      <c r="B26" s="90"/>
      <c r="C26" s="93" t="s">
        <v>259</v>
      </c>
      <c r="D26" s="93" t="s">
        <v>258</v>
      </c>
      <c r="E26" s="89"/>
      <c r="F26" s="89"/>
      <c r="G26" s="91">
        <v>150000</v>
      </c>
      <c r="H26" s="92" t="s">
        <v>95</v>
      </c>
      <c r="I26" s="92" t="s">
        <v>24</v>
      </c>
      <c r="J26" s="92">
        <v>8</v>
      </c>
    </row>
    <row r="27" spans="1:10" ht="34.5">
      <c r="A27" s="90" t="s">
        <v>257</v>
      </c>
      <c r="B27" s="90"/>
      <c r="C27" s="93" t="s">
        <v>256</v>
      </c>
      <c r="D27" s="93" t="s">
        <v>255</v>
      </c>
      <c r="E27" s="89">
        <v>40452</v>
      </c>
      <c r="F27" s="89">
        <v>41547</v>
      </c>
      <c r="G27" s="91">
        <v>305146</v>
      </c>
      <c r="H27" s="92" t="s">
        <v>206</v>
      </c>
      <c r="I27" s="92" t="s">
        <v>24</v>
      </c>
      <c r="J27" s="92">
        <v>11</v>
      </c>
    </row>
    <row r="28" spans="1:10" ht="23.25">
      <c r="A28" s="99" t="s">
        <v>254</v>
      </c>
      <c r="B28" s="99" t="s">
        <v>252</v>
      </c>
      <c r="C28" s="108" t="s">
        <v>26</v>
      </c>
      <c r="D28" s="108" t="s">
        <v>247</v>
      </c>
      <c r="E28" s="107">
        <v>40210</v>
      </c>
      <c r="F28" s="107">
        <v>40574</v>
      </c>
      <c r="G28" s="106"/>
      <c r="H28" s="105" t="s">
        <v>55</v>
      </c>
      <c r="I28" s="105" t="s">
        <v>24</v>
      </c>
      <c r="J28" s="105">
        <v>6</v>
      </c>
    </row>
    <row r="29" spans="1:10" ht="23.25">
      <c r="A29" s="90" t="s">
        <v>253</v>
      </c>
      <c r="B29" s="90" t="s">
        <v>252</v>
      </c>
      <c r="C29" s="93" t="s">
        <v>26</v>
      </c>
      <c r="D29" s="93" t="s">
        <v>247</v>
      </c>
      <c r="E29" s="89">
        <v>40210</v>
      </c>
      <c r="F29" s="89">
        <v>40574</v>
      </c>
      <c r="G29" s="91"/>
      <c r="H29" s="92" t="s">
        <v>55</v>
      </c>
      <c r="I29" s="92" t="s">
        <v>24</v>
      </c>
      <c r="J29" s="92">
        <v>6</v>
      </c>
    </row>
    <row r="30" spans="1:10" ht="23.25">
      <c r="A30" s="90" t="s">
        <v>251</v>
      </c>
      <c r="B30" s="90"/>
      <c r="C30" s="93" t="s">
        <v>250</v>
      </c>
      <c r="D30" s="93" t="s">
        <v>249</v>
      </c>
      <c r="E30" s="89">
        <v>40422</v>
      </c>
      <c r="F30" s="89">
        <v>41000</v>
      </c>
      <c r="G30" s="91">
        <v>71280</v>
      </c>
      <c r="H30" s="92" t="s">
        <v>55</v>
      </c>
      <c r="I30" s="92" t="s">
        <v>24</v>
      </c>
      <c r="J30" s="92">
        <v>7</v>
      </c>
    </row>
    <row r="31" spans="1:10" ht="23.25">
      <c r="A31" s="90" t="s">
        <v>248</v>
      </c>
      <c r="B31" s="90"/>
      <c r="C31" s="93" t="s">
        <v>26</v>
      </c>
      <c r="D31" s="93" t="s">
        <v>247</v>
      </c>
      <c r="E31" s="89">
        <v>40210</v>
      </c>
      <c r="F31" s="89">
        <v>40574</v>
      </c>
      <c r="G31" s="91">
        <v>8000</v>
      </c>
      <c r="H31" s="92" t="s">
        <v>55</v>
      </c>
      <c r="I31" s="92" t="s">
        <v>24</v>
      </c>
      <c r="J31" s="92">
        <v>6</v>
      </c>
    </row>
    <row r="32" spans="1:10" ht="23.25">
      <c r="A32" s="99" t="s">
        <v>246</v>
      </c>
      <c r="B32" s="99" t="s">
        <v>243</v>
      </c>
      <c r="C32" s="108" t="s">
        <v>162</v>
      </c>
      <c r="D32" s="108" t="s">
        <v>241</v>
      </c>
      <c r="E32" s="107">
        <v>40544</v>
      </c>
      <c r="F32" s="107">
        <v>41639</v>
      </c>
      <c r="G32" s="106"/>
      <c r="H32" s="105" t="s">
        <v>35</v>
      </c>
      <c r="I32" s="105" t="s">
        <v>99</v>
      </c>
      <c r="J32" s="105">
        <v>12</v>
      </c>
    </row>
    <row r="33" spans="1:10" ht="23.25">
      <c r="A33" s="90" t="s">
        <v>245</v>
      </c>
      <c r="B33" s="90" t="s">
        <v>243</v>
      </c>
      <c r="C33" s="93" t="s">
        <v>162</v>
      </c>
      <c r="D33" s="93" t="s">
        <v>241</v>
      </c>
      <c r="E33" s="89">
        <v>40544</v>
      </c>
      <c r="F33" s="89">
        <v>41639</v>
      </c>
      <c r="G33" s="91"/>
      <c r="H33" s="92" t="s">
        <v>35</v>
      </c>
      <c r="I33" s="92" t="s">
        <v>99</v>
      </c>
      <c r="J33" s="92">
        <v>12</v>
      </c>
    </row>
    <row r="34" spans="1:10" ht="23.25">
      <c r="A34" s="90" t="s">
        <v>244</v>
      </c>
      <c r="B34" s="90" t="s">
        <v>243</v>
      </c>
      <c r="C34" s="93" t="s">
        <v>162</v>
      </c>
      <c r="D34" s="93" t="s">
        <v>241</v>
      </c>
      <c r="E34" s="89">
        <v>40544</v>
      </c>
      <c r="F34" s="89">
        <v>41639</v>
      </c>
      <c r="G34" s="91"/>
      <c r="H34" s="92" t="s">
        <v>35</v>
      </c>
      <c r="I34" s="92" t="s">
        <v>99</v>
      </c>
      <c r="J34" s="92">
        <v>12</v>
      </c>
    </row>
    <row r="35" spans="1:10" ht="23.25">
      <c r="A35" s="90" t="s">
        <v>242</v>
      </c>
      <c r="B35" s="90"/>
      <c r="C35" s="93" t="s">
        <v>162</v>
      </c>
      <c r="D35" s="93" t="s">
        <v>241</v>
      </c>
      <c r="E35" s="89">
        <v>40544</v>
      </c>
      <c r="F35" s="89">
        <v>41639</v>
      </c>
      <c r="G35" s="91">
        <v>432521</v>
      </c>
      <c r="H35" s="92" t="s">
        <v>35</v>
      </c>
      <c r="I35" s="92" t="s">
        <v>99</v>
      </c>
      <c r="J35" s="92">
        <v>12</v>
      </c>
    </row>
    <row r="36" spans="1:10">
      <c r="A36" s="99" t="s">
        <v>30</v>
      </c>
      <c r="B36" s="99"/>
      <c r="C36" s="108" t="s">
        <v>240</v>
      </c>
      <c r="D36" s="108" t="s">
        <v>32</v>
      </c>
      <c r="E36" s="107">
        <v>40299</v>
      </c>
      <c r="F36" s="107">
        <v>40391</v>
      </c>
      <c r="G36" s="106">
        <v>7500</v>
      </c>
      <c r="H36" s="105" t="s">
        <v>34</v>
      </c>
      <c r="I36" s="105" t="s">
        <v>35</v>
      </c>
      <c r="J36" s="105">
        <v>4</v>
      </c>
    </row>
    <row r="37" spans="1:10" ht="23.25">
      <c r="A37" s="90" t="s">
        <v>239</v>
      </c>
      <c r="B37" s="90"/>
      <c r="C37" s="93" t="s">
        <v>129</v>
      </c>
      <c r="D37" s="93" t="s">
        <v>238</v>
      </c>
      <c r="E37" s="89">
        <v>40544</v>
      </c>
      <c r="F37" s="89">
        <v>40908</v>
      </c>
      <c r="G37" s="91">
        <v>668381</v>
      </c>
      <c r="H37" s="92" t="s">
        <v>34</v>
      </c>
      <c r="I37" s="92" t="s">
        <v>35</v>
      </c>
      <c r="J37" s="92">
        <v>13</v>
      </c>
    </row>
    <row r="38" spans="1:10">
      <c r="A38" s="109" t="s">
        <v>237</v>
      </c>
      <c r="B38" s="109"/>
      <c r="C38" s="104" t="s">
        <v>162</v>
      </c>
      <c r="D38" s="103" t="s">
        <v>236</v>
      </c>
      <c r="E38" s="102">
        <v>40360</v>
      </c>
      <c r="F38" s="102">
        <v>40543</v>
      </c>
      <c r="G38" s="101">
        <v>198183</v>
      </c>
      <c r="H38" s="100" t="s">
        <v>34</v>
      </c>
      <c r="I38" s="100" t="s">
        <v>35</v>
      </c>
      <c r="J38" s="100">
        <v>1</v>
      </c>
    </row>
    <row r="39" spans="1:10" ht="23.25">
      <c r="A39" s="90" t="s">
        <v>235</v>
      </c>
      <c r="B39" s="90"/>
      <c r="C39" s="93" t="s">
        <v>26</v>
      </c>
      <c r="D39" s="93" t="s">
        <v>231</v>
      </c>
      <c r="E39" s="89">
        <v>40405</v>
      </c>
      <c r="F39" s="89">
        <v>41183</v>
      </c>
      <c r="G39" s="91">
        <v>276491</v>
      </c>
      <c r="H39" s="92" t="s">
        <v>230</v>
      </c>
      <c r="I39" s="92" t="s">
        <v>35</v>
      </c>
      <c r="J39" s="92">
        <v>20</v>
      </c>
    </row>
    <row r="40" spans="1:10" ht="23.25">
      <c r="A40" s="99" t="s">
        <v>234</v>
      </c>
      <c r="B40" s="99" t="s">
        <v>232</v>
      </c>
      <c r="C40" s="108" t="s">
        <v>26</v>
      </c>
      <c r="D40" s="108" t="s">
        <v>231</v>
      </c>
      <c r="E40" s="107">
        <v>40405</v>
      </c>
      <c r="F40" s="107">
        <v>41183</v>
      </c>
      <c r="G40" s="106"/>
      <c r="H40" s="105" t="s">
        <v>230</v>
      </c>
      <c r="I40" s="105" t="s">
        <v>35</v>
      </c>
      <c r="J40" s="105">
        <v>20</v>
      </c>
    </row>
    <row r="41" spans="1:10" ht="23.25">
      <c r="A41" s="90" t="s">
        <v>233</v>
      </c>
      <c r="B41" s="90" t="s">
        <v>232</v>
      </c>
      <c r="C41" s="93" t="s">
        <v>26</v>
      </c>
      <c r="D41" s="93" t="s">
        <v>231</v>
      </c>
      <c r="E41" s="89">
        <v>40405</v>
      </c>
      <c r="F41" s="89">
        <v>41183</v>
      </c>
      <c r="G41" s="91"/>
      <c r="H41" s="92" t="s">
        <v>230</v>
      </c>
      <c r="I41" s="92" t="s">
        <v>35</v>
      </c>
      <c r="J41" s="92">
        <v>20</v>
      </c>
    </row>
    <row r="42" spans="1:10">
      <c r="A42" s="90" t="s">
        <v>229</v>
      </c>
      <c r="B42" s="90" t="s">
        <v>216</v>
      </c>
      <c r="C42" s="93" t="s">
        <v>26</v>
      </c>
      <c r="D42" s="93" t="s">
        <v>215</v>
      </c>
      <c r="E42" s="89">
        <v>40513</v>
      </c>
      <c r="F42" s="89">
        <v>40695</v>
      </c>
      <c r="G42" s="91"/>
      <c r="H42" s="92" t="s">
        <v>117</v>
      </c>
      <c r="I42" s="92" t="s">
        <v>35</v>
      </c>
      <c r="J42" s="92">
        <v>21</v>
      </c>
    </row>
    <row r="43" spans="1:10">
      <c r="A43" s="90" t="s">
        <v>228</v>
      </c>
      <c r="B43" s="90"/>
      <c r="C43" s="93" t="s">
        <v>26</v>
      </c>
      <c r="D43" s="93" t="s">
        <v>215</v>
      </c>
      <c r="E43" s="89">
        <v>40513</v>
      </c>
      <c r="F43" s="89">
        <v>40695</v>
      </c>
      <c r="G43" s="91">
        <v>10864</v>
      </c>
      <c r="H43" s="92" t="s">
        <v>117</v>
      </c>
      <c r="I43" s="92" t="s">
        <v>35</v>
      </c>
      <c r="J43" s="92">
        <v>21</v>
      </c>
    </row>
    <row r="44" spans="1:10" ht="23.25">
      <c r="A44" s="99" t="s">
        <v>227</v>
      </c>
      <c r="B44" s="99" t="s">
        <v>225</v>
      </c>
      <c r="C44" s="108" t="s">
        <v>26</v>
      </c>
      <c r="D44" s="108" t="s">
        <v>223</v>
      </c>
      <c r="E44" s="107">
        <v>40544</v>
      </c>
      <c r="F44" s="107">
        <v>41639</v>
      </c>
      <c r="G44" s="106"/>
      <c r="H44" s="105" t="s">
        <v>222</v>
      </c>
      <c r="I44" s="105" t="s">
        <v>35</v>
      </c>
      <c r="J44" s="105">
        <v>24</v>
      </c>
    </row>
    <row r="45" spans="1:10" ht="23.25">
      <c r="A45" s="90" t="s">
        <v>226</v>
      </c>
      <c r="B45" s="90" t="s">
        <v>225</v>
      </c>
      <c r="C45" s="93" t="s">
        <v>26</v>
      </c>
      <c r="D45" s="93" t="s">
        <v>223</v>
      </c>
      <c r="E45" s="89">
        <v>40544</v>
      </c>
      <c r="F45" s="89">
        <v>41639</v>
      </c>
      <c r="G45" s="91"/>
      <c r="H45" s="92" t="s">
        <v>222</v>
      </c>
      <c r="I45" s="92" t="s">
        <v>35</v>
      </c>
      <c r="J45" s="92">
        <v>24</v>
      </c>
    </row>
    <row r="46" spans="1:10" ht="23.25">
      <c r="A46" s="90" t="s">
        <v>224</v>
      </c>
      <c r="B46" s="90"/>
      <c r="C46" s="93" t="s">
        <v>26</v>
      </c>
      <c r="D46" s="93" t="s">
        <v>223</v>
      </c>
      <c r="E46" s="89">
        <v>40544</v>
      </c>
      <c r="F46" s="89">
        <v>41639</v>
      </c>
      <c r="G46" s="91">
        <v>189924</v>
      </c>
      <c r="H46" s="92" t="s">
        <v>222</v>
      </c>
      <c r="I46" s="92" t="s">
        <v>35</v>
      </c>
      <c r="J46" s="92">
        <v>24</v>
      </c>
    </row>
    <row r="47" spans="1:10" ht="34.5">
      <c r="A47" s="90" t="s">
        <v>83</v>
      </c>
      <c r="B47" s="90" t="s">
        <v>221</v>
      </c>
      <c r="C47" s="104" t="s">
        <v>219</v>
      </c>
      <c r="D47" s="103" t="s">
        <v>218</v>
      </c>
      <c r="E47" s="102">
        <v>40422</v>
      </c>
      <c r="F47" s="102">
        <v>40786</v>
      </c>
      <c r="G47" s="101"/>
      <c r="H47" s="100" t="s">
        <v>99</v>
      </c>
      <c r="I47" s="100" t="s">
        <v>35</v>
      </c>
      <c r="J47" s="100">
        <v>2</v>
      </c>
    </row>
    <row r="48" spans="1:10" ht="34.5">
      <c r="A48" s="99" t="s">
        <v>220</v>
      </c>
      <c r="B48" s="99"/>
      <c r="C48" s="98" t="s">
        <v>219</v>
      </c>
      <c r="D48" s="97" t="s">
        <v>218</v>
      </c>
      <c r="E48" s="96">
        <v>40422</v>
      </c>
      <c r="F48" s="96">
        <v>40786</v>
      </c>
      <c r="G48" s="95">
        <v>66782</v>
      </c>
      <c r="H48" s="94" t="s">
        <v>99</v>
      </c>
      <c r="I48" s="94" t="s">
        <v>35</v>
      </c>
      <c r="J48" s="94">
        <v>2</v>
      </c>
    </row>
    <row r="49" spans="1:10">
      <c r="A49" s="90" t="s">
        <v>217</v>
      </c>
      <c r="B49" s="90" t="s">
        <v>216</v>
      </c>
      <c r="C49" s="93" t="s">
        <v>26</v>
      </c>
      <c r="D49" s="93" t="s">
        <v>215</v>
      </c>
      <c r="E49" s="89">
        <v>40513</v>
      </c>
      <c r="F49" s="89">
        <v>40695</v>
      </c>
      <c r="G49" s="91"/>
      <c r="H49" s="92" t="s">
        <v>117</v>
      </c>
      <c r="I49" s="92" t="s">
        <v>214</v>
      </c>
      <c r="J49" s="92">
        <v>21</v>
      </c>
    </row>
  </sheetData>
  <mergeCells count="11">
    <mergeCell ref="H5:H7"/>
    <mergeCell ref="I5:I7"/>
    <mergeCell ref="J5:J7"/>
    <mergeCell ref="A4:B4"/>
    <mergeCell ref="A5:A7"/>
    <mergeCell ref="B5:B7"/>
    <mergeCell ref="C5:C7"/>
    <mergeCell ref="D5:D7"/>
    <mergeCell ref="E5:E7"/>
    <mergeCell ref="F5:F7"/>
    <mergeCell ref="G5:G7"/>
  </mergeCells>
  <pageMargins left="0.25" right="0.25" top="0.17" bottom="0.22" header="0.17" footer="0.2"/>
  <pageSetup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cp:lastPrinted>2010-06-04T19:18:39Z</cp:lastPrinted>
  <dcterms:created xsi:type="dcterms:W3CDTF">1996-12-04T22:56:15Z</dcterms:created>
  <dcterms:modified xsi:type="dcterms:W3CDTF">2010-06-04T19:45:00Z</dcterms:modified>
</cp:coreProperties>
</file>