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6155" windowHeight="10230"/>
  </bookViews>
  <sheets>
    <sheet name="Awards" sheetId="4" r:id="rId1"/>
    <sheet name="Proposals" sheetId="1" r:id="rId2"/>
  </sheets>
  <calcPr calcId="125725"/>
</workbook>
</file>

<file path=xl/calcChain.xml><?xml version="1.0" encoding="utf-8"?>
<calcChain xmlns="http://schemas.openxmlformats.org/spreadsheetml/2006/main">
  <c r="D7" i="4"/>
  <c r="D6" i="1"/>
  <c r="C6"/>
  <c r="D4" l="1"/>
</calcChain>
</file>

<file path=xl/sharedStrings.xml><?xml version="1.0" encoding="utf-8"?>
<sst xmlns="http://schemas.openxmlformats.org/spreadsheetml/2006/main" count="649" uniqueCount="301">
  <si>
    <t>Funding Activity Report</t>
  </si>
  <si>
    <t>Average Proposal:</t>
  </si>
  <si>
    <t>Proposals this month :</t>
  </si>
  <si>
    <t>Investigators</t>
  </si>
  <si>
    <t>Co-investigators</t>
  </si>
  <si>
    <t>Sponsor</t>
  </si>
  <si>
    <t>Title</t>
  </si>
  <si>
    <t>Beginning Date</t>
  </si>
  <si>
    <t>Ending Date</t>
  </si>
  <si>
    <t>Amount</t>
  </si>
  <si>
    <t>Dept.</t>
  </si>
  <si>
    <t>College</t>
  </si>
  <si>
    <t>Proposal Number</t>
  </si>
  <si>
    <t>Seegmiller, Robert</t>
  </si>
  <si>
    <t>NIH</t>
  </si>
  <si>
    <t>Undergrad Research Associated with R0102035</t>
  </si>
  <si>
    <t>P&amp;DB</t>
  </si>
  <si>
    <t>LCSI</t>
  </si>
  <si>
    <t>Larsen, Randy</t>
  </si>
  <si>
    <t>UT DOWR</t>
  </si>
  <si>
    <t>Occurrence, Habitat Use, and Limiting Factors Affecting the Pygmy
 Rabbit Utah</t>
  </si>
  <si>
    <t>P&amp;WS</t>
  </si>
  <si>
    <t>LSCI</t>
  </si>
  <si>
    <t>Baxter, Larry</t>
  </si>
  <si>
    <t>US DOE</t>
  </si>
  <si>
    <t>Coal_Biomass Cogasfication</t>
  </si>
  <si>
    <t>CHEME</t>
  </si>
  <si>
    <t>E&amp;T</t>
  </si>
  <si>
    <t>Bigler, Erin</t>
  </si>
  <si>
    <t>UC San Diego</t>
  </si>
  <si>
    <t>A psychiatric and imaging study of pediatric mild traumatic brain
 injury</t>
  </si>
  <si>
    <t>PSYCH</t>
  </si>
  <si>
    <t>FHSS</t>
  </si>
  <si>
    <t>Johnson, Jerald</t>
  </si>
  <si>
    <t>NSF</t>
  </si>
  <si>
    <r>
      <t xml:space="preserve">Enabling Partnerships to Enable Science (TOOLS): </t>
    </r>
    <r>
      <rPr>
        <b/>
        <sz val="11"/>
        <color theme="1"/>
        <rFont val="Calibri"/>
        <family val="2"/>
        <scheme val="minor"/>
      </rPr>
      <t xml:space="preserve">anyFish: </t>
    </r>
    <r>
      <rPr>
        <sz val="11"/>
        <color theme="1"/>
        <rFont val="Calibri"/>
        <family val="2"/>
        <scheme val="minor"/>
      </rPr>
      <t>a user-friendly software package for creating realistic animations for animal behavior</t>
    </r>
  </si>
  <si>
    <t>BIO</t>
  </si>
  <si>
    <t>June 2010</t>
  </si>
  <si>
    <t>Sportsmen for Fish and Wildlife</t>
  </si>
  <si>
    <t>Strawberry Valley Sage Grouse</t>
  </si>
  <si>
    <t>Benefits, impacts, and proper spacing of guzzlers for chuckars</t>
  </si>
  <si>
    <t>Utah Chukar Foundation</t>
  </si>
  <si>
    <t>Hawkins, Aaron</t>
  </si>
  <si>
    <t>Amplification-Free Olecular Diagnostics With Planar Optofluidics</t>
  </si>
  <si>
    <t>ECEn</t>
  </si>
  <si>
    <t>Lloyd, Michelle</t>
  </si>
  <si>
    <t>USDA (via Utah State)</t>
  </si>
  <si>
    <t>Assessment of Consumer Emergency Prepardeness in Utah</t>
  </si>
  <si>
    <t>ND&amp;FS</t>
  </si>
  <si>
    <t>Ogden, Lynn</t>
  </si>
  <si>
    <t>w/ Lloyd, Michelle</t>
  </si>
  <si>
    <t>Crandall, Keith</t>
  </si>
  <si>
    <t>Collaborative: Developing genomic tools for integrative biology research</t>
  </si>
  <si>
    <t>CS</t>
  </si>
  <si>
    <t>Clement, Mark</t>
  </si>
  <si>
    <t>w/ Crandall, Keith</t>
  </si>
  <si>
    <t>P&amp;MS</t>
  </si>
  <si>
    <t>NIH (subcontract from UCSC)</t>
  </si>
  <si>
    <t>Dorff, Michael</t>
  </si>
  <si>
    <t>EMSW21-MCTOP: Center for Undergraduate Research in Mathematics</t>
  </si>
  <si>
    <t>MATH</t>
  </si>
  <si>
    <t>Rollins, Kyle</t>
  </si>
  <si>
    <t>Reduction in Wick Drain Effectivieness in Sensitive Clays</t>
  </si>
  <si>
    <t>CEEn</t>
  </si>
  <si>
    <t>Castle, Steven</t>
  </si>
  <si>
    <t>Complex Peptide Natural Products: Synthetic and Bioorganic Studies</t>
  </si>
  <si>
    <t>CHMBIO</t>
  </si>
  <si>
    <t>Radebaugh, Jani</t>
  </si>
  <si>
    <t>Formation of Paterae on Io from Experimental Models</t>
  </si>
  <si>
    <t>GEOL</t>
  </si>
  <si>
    <t>Hirschmann, Eric</t>
  </si>
  <si>
    <t>NASA</t>
  </si>
  <si>
    <t>Observational Signatures of Compact Objects Computed From Fully Relativistic Simulations</t>
  </si>
  <si>
    <t>P&amp;A</t>
  </si>
  <si>
    <t>Todd, Robert</t>
  </si>
  <si>
    <t>NSF-SBIR</t>
  </si>
  <si>
    <t>Investigation of New Architecture of Electric Car</t>
  </si>
  <si>
    <t>ME</t>
  </si>
  <si>
    <t>Neilsen, David</t>
  </si>
  <si>
    <t>w/ Neilsen, David</t>
  </si>
  <si>
    <t>St. Clari, Sam</t>
  </si>
  <si>
    <t>USDA (via Penn St. U)</t>
  </si>
  <si>
    <t>Effects of acid soil-mediated stress of sugar maple on secondary plant chemistry and susceptobility to herbivore attack</t>
  </si>
  <si>
    <t>Dimensions: Collaborative Research:Colonization, adaptation and diversification of anchialine fauna</t>
  </si>
  <si>
    <t>Bracken, Heather</t>
  </si>
  <si>
    <t>Sites, Jack</t>
  </si>
  <si>
    <t>Dimensions: Collaborative Research: Analysis of Evolved Adaptations that Enhance Speciation but Highten Climate Warming Extinction.</t>
  </si>
  <si>
    <t>Adams, Byron</t>
  </si>
  <si>
    <t>Collaborative Research: Dimensions: Functional, Genetic and Taxonomic Responses to Climate Change: Inference from Whole Ecosystem Comoparative Phylogeography</t>
  </si>
  <si>
    <t>Aanderud, Zachary</t>
  </si>
  <si>
    <t>w/ Adams, Byron</t>
  </si>
  <si>
    <t>Allen, Phil</t>
  </si>
  <si>
    <t>USDA - Forest Service</t>
  </si>
  <si>
    <t>Developing a delivery system for annual brome biological control using the seed bank pathogen black fingers of death</t>
  </si>
  <si>
    <t>Flox, Cally</t>
  </si>
  <si>
    <t>Art Works for Kids</t>
  </si>
  <si>
    <t>BYU Visual Arts Professional Development</t>
  </si>
  <si>
    <t>CITES</t>
  </si>
  <si>
    <t>EDUC</t>
  </si>
  <si>
    <t>Berges, Bradford</t>
  </si>
  <si>
    <t>Production and characterization of human monoclonal antibodies against Dengue virus using humanized mice</t>
  </si>
  <si>
    <t>M&amp;MB</t>
  </si>
  <si>
    <t>Jones, Matthew</t>
  </si>
  <si>
    <t>Chapman Innovations</t>
  </si>
  <si>
    <t>A Portable System to Test Thermal Textile Solutions</t>
  </si>
  <si>
    <t>Patterson, James</t>
  </si>
  <si>
    <t>Molecular Basis of Adhesion</t>
  </si>
  <si>
    <t>AFOSR</t>
  </si>
  <si>
    <t>Strong, Brent</t>
  </si>
  <si>
    <t>Hazard Protection Systems</t>
  </si>
  <si>
    <t>Fire Suppression Efficacy Research</t>
  </si>
  <si>
    <t>TECH</t>
  </si>
  <si>
    <t>Teng, Chia-Chi</t>
  </si>
  <si>
    <t>NSF 10-550 Computing in the Cloud (CiC): A Cloud-based Medical Image Archive and Management Platform</t>
  </si>
  <si>
    <t>Petersen, Steven</t>
  </si>
  <si>
    <t>Nation Fish and Wildlife Foundation</t>
  </si>
  <si>
    <t>Greater sage-grouse lek counts using FLIR remote sensing</t>
  </si>
  <si>
    <t>Hotchkiss, Rollin</t>
  </si>
  <si>
    <t>US Forest Service</t>
  </si>
  <si>
    <t>Bedload Sediment Transport Comparison Study</t>
  </si>
  <si>
    <t>Parker, Tory</t>
  </si>
  <si>
    <t>Color, Seeds, and Antioxidants of Utah Rasberries</t>
  </si>
  <si>
    <t>Kauwe, John</t>
  </si>
  <si>
    <t>Genomic determinants of mitochondrial concentration and risk for Alzheimer's disease</t>
  </si>
  <si>
    <t>UDAF</t>
  </si>
  <si>
    <t>Lamb, John</t>
  </si>
  <si>
    <t>Dionex Corp</t>
  </si>
  <si>
    <t>Macrocycles Based Ion Chromatography</t>
  </si>
  <si>
    <t>Schultz, Grant</t>
  </si>
  <si>
    <t>UDOT</t>
  </si>
  <si>
    <t>UDOT Traffic &amp; Safety Support On-Call</t>
  </si>
  <si>
    <t>Wiley, David</t>
  </si>
  <si>
    <t>The William and Flora Hewlett Foundation</t>
  </si>
  <si>
    <t xml:space="preserve">Assessing the Educational and Cost Effectiveness of </t>
  </si>
  <si>
    <t>IP&amp;T</t>
  </si>
  <si>
    <t>Hall, Tiffany</t>
  </si>
  <si>
    <t>Barrow, Jeffrey</t>
  </si>
  <si>
    <t>NCRR NIH</t>
  </si>
  <si>
    <t xml:space="preserve">A conditional allele to dissect Porcn dependent Wnt signaling in vivo </t>
  </si>
  <si>
    <t>A Change Correlation Approach for Analyzing  Gene Regulatory Networks</t>
  </si>
  <si>
    <t>Snell, Quinn</t>
  </si>
  <si>
    <t>w/ Clement, Mark</t>
  </si>
  <si>
    <t>Johnson, Evan</t>
  </si>
  <si>
    <t>Johsnon, Steven</t>
  </si>
  <si>
    <t>Effect of Epigenetic Modification of Component Parts on Nucleosome Formation</t>
  </si>
  <si>
    <t>Buskirk, Alan</t>
  </si>
  <si>
    <t>Mechanisms of Ribosomal Reactions: Peptide Bond Formation and mRNA Cleavage</t>
  </si>
  <si>
    <t>Daynes, Kathryn</t>
  </si>
  <si>
    <t>Family and Church History Department</t>
  </si>
  <si>
    <t>Latin America Cataloging</t>
  </si>
  <si>
    <t>CSF</t>
  </si>
  <si>
    <t xml:space="preserve">Bell, John </t>
  </si>
  <si>
    <t>Biophysical basis of specificity of secretory phospholipase A2 toward different modes of cell death</t>
  </si>
  <si>
    <t>Phillips, Kristie</t>
  </si>
  <si>
    <t>U of Penn</t>
  </si>
  <si>
    <t>SOC</t>
  </si>
  <si>
    <t>Bangerter, Neal</t>
  </si>
  <si>
    <r>
      <t xml:space="preserve">Quantitative </t>
    </r>
    <r>
      <rPr>
        <vertAlign val="superscript"/>
        <sz val="11"/>
        <color theme="1"/>
        <rFont val="Calibri"/>
        <family val="2"/>
        <scheme val="minor"/>
      </rPr>
      <t>23</t>
    </r>
    <r>
      <rPr>
        <sz val="11"/>
        <color theme="1"/>
        <rFont val="Calibri"/>
        <family val="2"/>
        <scheme val="minor"/>
      </rPr>
      <t>Na MRI for Breast Cancer</t>
    </r>
  </si>
  <si>
    <t>Colton, John</t>
  </si>
  <si>
    <t>Electrons in semiconductor quantum dots: spins and optics</t>
  </si>
  <si>
    <t>Willardson, Barry</t>
  </si>
  <si>
    <t>Mechanisms of Assembly of Photoreceptor G Protein Complexes</t>
  </si>
  <si>
    <t>Jellen, Eric</t>
  </si>
  <si>
    <t>USDA</t>
  </si>
  <si>
    <t xml:space="preserve">Oat SNP Development &amp; Identification of Loci Affecting Key Traits in N. American Oat Germplasm Using Assoc. Genetics; Marker Dev. &amp; Karyotyping </t>
  </si>
  <si>
    <t>Ware, Michael</t>
  </si>
  <si>
    <t>Extreme Ultraviolet Plarimetry with Laser-Generated high Harmonics</t>
  </si>
  <si>
    <t>Identifying the drainage of origin of leatherside chub found in the Colorado River system</t>
  </si>
  <si>
    <t>Jones, Stephen</t>
  </si>
  <si>
    <t>UofU</t>
  </si>
  <si>
    <t>BYU Beverly Taylor Sorenson Elementary Arts Learning Program</t>
  </si>
  <si>
    <t>FA&amp;C</t>
  </si>
  <si>
    <t>w/ Jones, Stephen</t>
  </si>
  <si>
    <t>Accretion disk formation in the relativistic merger of compact objects</t>
  </si>
  <si>
    <t>Beard, Randy</t>
  </si>
  <si>
    <t>AFRL</t>
  </si>
  <si>
    <t>Miniature Self-Deploying Systems in Cluttered/Confined Environments: Campus Challenge</t>
  </si>
  <si>
    <t>McLain, Tim</t>
  </si>
  <si>
    <t>w/ Beard, Randy</t>
  </si>
  <si>
    <t>STATS</t>
  </si>
  <si>
    <t>N</t>
  </si>
  <si>
    <t>R0102051</t>
  </si>
  <si>
    <t>Methods for the analysis and integrations of next-generation sequencing with appl</t>
  </si>
  <si>
    <t>w/Johnson, W. Evan</t>
  </si>
  <si>
    <t>Johnson, W. Evan</t>
  </si>
  <si>
    <t>R0602322</t>
  </si>
  <si>
    <t>Advanced Acoustic Modeling and Experimental Verification of Enclosure Insertion Loss</t>
  </si>
  <si>
    <t xml:space="preserve">Caterpillar, Inc. </t>
  </si>
  <si>
    <t>Sommerfeldt, Scott</t>
  </si>
  <si>
    <t>w/Sommerfeldt, Scott</t>
  </si>
  <si>
    <t>Leishman, Timothy</t>
  </si>
  <si>
    <t>R0302340</t>
  </si>
  <si>
    <t>Tungsten Infiltration of High Aspect Ratio CNT's for High Temperature MEMS Applications</t>
  </si>
  <si>
    <t>WAESO/ASU</t>
  </si>
  <si>
    <t>Davis, Robert</t>
  </si>
  <si>
    <t>R0302339</t>
  </si>
  <si>
    <t>Silicon Carbide Coated Nanotubes for Novel Nanotechnology</t>
  </si>
  <si>
    <t>Allred, David</t>
  </si>
  <si>
    <t>R0502124</t>
  </si>
  <si>
    <t>BYU Math Circle Math Camp</t>
  </si>
  <si>
    <t>Mathematical Assoc of America</t>
  </si>
  <si>
    <t>Wright David</t>
  </si>
  <si>
    <t>C</t>
  </si>
  <si>
    <t>R0202287</t>
  </si>
  <si>
    <t>Analysis and Design of Complex Network Environments</t>
  </si>
  <si>
    <t>w/Warnick, Sean</t>
  </si>
  <si>
    <t>Zappala, Daniel</t>
  </si>
  <si>
    <t>Warnick, Sean</t>
  </si>
  <si>
    <t>R0202263</t>
  </si>
  <si>
    <t>Molecular Basis of Adhesions</t>
  </si>
  <si>
    <t>R0602208</t>
  </si>
  <si>
    <t>Characterization of Silane Modified Surfaces</t>
  </si>
  <si>
    <t>Yield Engineering Systems, Inc.</t>
  </si>
  <si>
    <t>Linford, Matthew</t>
  </si>
  <si>
    <t>R0602103</t>
  </si>
  <si>
    <t>DTRA Supplies, Travel, Machinist</t>
  </si>
  <si>
    <t>Torion</t>
  </si>
  <si>
    <t>Lee, Milton</t>
  </si>
  <si>
    <t>R0202080</t>
  </si>
  <si>
    <t>Chemical and Biological Agent Detector</t>
  </si>
  <si>
    <t>R0112155</t>
  </si>
  <si>
    <t>REU - Geochemical Detection of Ancient Maya Exchange Environ</t>
  </si>
  <si>
    <t xml:space="preserve">Terry, Richard E. </t>
  </si>
  <si>
    <t>R0102026</t>
  </si>
  <si>
    <t>Regulation of Skeletal Muscle LKB1</t>
  </si>
  <si>
    <t>Winder, Will</t>
  </si>
  <si>
    <t xml:space="preserve">N </t>
  </si>
  <si>
    <t>R0402166</t>
  </si>
  <si>
    <t>Greenback Cutthroat Trout: Native or Introduced</t>
  </si>
  <si>
    <t>UDNR</t>
  </si>
  <si>
    <t>w/Shiozawa, Dennis</t>
  </si>
  <si>
    <t>Evans, R. Paul</t>
  </si>
  <si>
    <t>R0112166</t>
  </si>
  <si>
    <t>Function and Evolution of Grass B Class Floral Hemeotic Proteins</t>
  </si>
  <si>
    <t xml:space="preserve">Whipple, Clinton J. </t>
  </si>
  <si>
    <t>Shiozawa, Dennis</t>
  </si>
  <si>
    <t>R0602324</t>
  </si>
  <si>
    <t>Hazard Protection Systems, Inc.</t>
  </si>
  <si>
    <t>R0112165</t>
  </si>
  <si>
    <t>Emerging Engineer Travel Support, Six International Symposium on Radiative Transfer</t>
  </si>
  <si>
    <t>Webb, Brent</t>
  </si>
  <si>
    <t>R0102031</t>
  </si>
  <si>
    <t>Influence of subglottic anatony on voice production</t>
  </si>
  <si>
    <t>Thomson, Scott</t>
  </si>
  <si>
    <t>R0202308</t>
  </si>
  <si>
    <t>Experimental and computational analysis of intermittent flapping flights</t>
  </si>
  <si>
    <t>AFOSF (ONR)</t>
  </si>
  <si>
    <t>R0602323</t>
  </si>
  <si>
    <t>High Speed Interacting Air Jets: Noise and Flow Characterization</t>
  </si>
  <si>
    <t>CCIValve</t>
  </si>
  <si>
    <t>Maynes, Daniel</t>
  </si>
  <si>
    <t>w/Thomson, Scott</t>
  </si>
  <si>
    <t>Mattson, Christopher</t>
  </si>
  <si>
    <t>R0602325</t>
  </si>
  <si>
    <t>Jones, Matthew R.</t>
  </si>
  <si>
    <t>Colton, Mark B.</t>
  </si>
  <si>
    <t>w/Maynes, Daniel</t>
  </si>
  <si>
    <t>Blotter, Jonathan</t>
  </si>
  <si>
    <t>R0202231</t>
  </si>
  <si>
    <t>Non-Volatile Memory Review and Analysis</t>
  </si>
  <si>
    <t>Sandia National Lab</t>
  </si>
  <si>
    <t>Wirthlin, Michael</t>
  </si>
  <si>
    <t>R0302342</t>
  </si>
  <si>
    <t>Trust in Integrated Circuits</t>
  </si>
  <si>
    <t>ISI (DARPA)</t>
  </si>
  <si>
    <t>w/Hutchings, Brad</t>
  </si>
  <si>
    <t>Nelson, Brent</t>
  </si>
  <si>
    <t>R0602321</t>
  </si>
  <si>
    <t>Editor in Chief Contract: IEEE Transaction on Antennas and Propagation</t>
  </si>
  <si>
    <t>Institute of Electrical and Electronics Engineers, inc. (IEEE)</t>
  </si>
  <si>
    <t>Jensen, Michael</t>
  </si>
  <si>
    <t>Hutchings, Brad</t>
  </si>
  <si>
    <t>R0112093</t>
  </si>
  <si>
    <t>Impact Ionization Based Multipliers for Optical Receivers</t>
  </si>
  <si>
    <t>R0112096</t>
  </si>
  <si>
    <t>NIRT:  Chemically Directed Surface Alignment and Wiring of Self-Assembled Nanoelectrical Circuits</t>
  </si>
  <si>
    <t>w/Harb, John</t>
  </si>
  <si>
    <t>Woolley, Adam</t>
  </si>
  <si>
    <t>Wheeler, Dean</t>
  </si>
  <si>
    <t>R0202307</t>
  </si>
  <si>
    <t>Predicting Protein Behavior on Surfaces for Improved Design of Protein Arrays</t>
  </si>
  <si>
    <t>DARPA</t>
  </si>
  <si>
    <t>Knotts, Thomas</t>
  </si>
  <si>
    <t>Harb, John</t>
  </si>
  <si>
    <t>R0202309</t>
  </si>
  <si>
    <t>Solids Identification Using Hyperspectral Imagery: Extracting Reliable  Signatures from a Sea of Variability</t>
  </si>
  <si>
    <t>DOE</t>
  </si>
  <si>
    <t>Williams, Gus</t>
  </si>
  <si>
    <t>R0402140</t>
  </si>
  <si>
    <t>Utah Lake Hydrologic and Water Quality Update</t>
  </si>
  <si>
    <t>Central Utah Water Conservancy District</t>
  </si>
  <si>
    <t>Miller, A. Wood</t>
  </si>
  <si>
    <t>Category</t>
  </si>
  <si>
    <t>N/C</t>
  </si>
  <si>
    <t>Account</t>
  </si>
  <si>
    <t>Awards this month :</t>
  </si>
  <si>
    <t>YTD Amounts:</t>
  </si>
  <si>
    <t>YTD Awards:</t>
  </si>
  <si>
    <t>YTD Proposals:</t>
  </si>
  <si>
    <t>Awards</t>
  </si>
  <si>
    <t>Sponsored Research Awards Activity Report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</si>
</sst>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&quot;$&quot;#,##0.00"/>
    <numFmt numFmtId="166" formatCode="&quot;$&quot;#,##0"/>
    <numFmt numFmtId="167" formatCode="0\-00000"/>
    <numFmt numFmtId="168" formatCode="General_)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Helv"/>
    </font>
    <font>
      <b/>
      <sz val="18"/>
      <name val="Georgia"/>
      <family val="1"/>
    </font>
    <font>
      <b/>
      <sz val="10"/>
      <name val="Arial"/>
      <family val="2"/>
    </font>
    <font>
      <b/>
      <sz val="12"/>
      <name val="Georgia"/>
      <family val="1"/>
    </font>
    <font>
      <b/>
      <sz val="12"/>
      <name val="Helv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vertAlign val="superscript"/>
      <sz val="11"/>
      <color theme="1"/>
      <name val="Calibri"/>
      <family val="2"/>
      <scheme val="minor"/>
    </font>
    <font>
      <sz val="10"/>
      <name val="MS Sans Serif"/>
    </font>
    <font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6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44" fontId="2" fillId="0" borderId="0" applyFont="0" applyFill="0" applyBorder="0" applyAlignment="0" applyProtection="0"/>
    <xf numFmtId="0" fontId="12" fillId="0" borderId="0"/>
  </cellStyleXfs>
  <cellXfs count="161">
    <xf numFmtId="0" fontId="0" fillId="0" borderId="0" xfId="0"/>
    <xf numFmtId="0" fontId="3" fillId="0" borderId="0" xfId="1" applyFont="1" applyBorder="1" applyAlignment="1">
      <alignment horizontal="left"/>
    </xf>
    <xf numFmtId="0" fontId="4" fillId="0" borderId="0" xfId="1" applyFont="1" applyBorder="1" applyAlignment="1"/>
    <xf numFmtId="0" fontId="4" fillId="0" borderId="0" xfId="1" applyFont="1" applyBorder="1" applyAlignment="1">
      <alignment horizontal="center"/>
    </xf>
    <xf numFmtId="14" fontId="4" fillId="0" borderId="0" xfId="1" applyNumberFormat="1" applyFont="1" applyBorder="1" applyAlignment="1"/>
    <xf numFmtId="0" fontId="2" fillId="0" borderId="0" xfId="1" applyBorder="1"/>
    <xf numFmtId="49" fontId="6" fillId="0" borderId="0" xfId="1" applyNumberFormat="1" applyFont="1" applyBorder="1" applyAlignment="1">
      <alignment horizontal="center"/>
    </xf>
    <xf numFmtId="14" fontId="7" fillId="0" borderId="0" xfId="1" applyNumberFormat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5" fontId="3" fillId="0" borderId="0" xfId="1" applyNumberFormat="1" applyFont="1" applyBorder="1" applyAlignment="1">
      <alignment horizontal="right"/>
    </xf>
    <xf numFmtId="0" fontId="3" fillId="0" borderId="0" xfId="1" applyFont="1" applyBorder="1"/>
    <xf numFmtId="0" fontId="8" fillId="0" borderId="0" xfId="1" applyFont="1" applyBorder="1" applyAlignment="1">
      <alignment horizontal="right"/>
    </xf>
    <xf numFmtId="5" fontId="8" fillId="0" borderId="0" xfId="1" applyNumberFormat="1" applyFont="1" applyBorder="1" applyAlignment="1">
      <alignment horizontal="center"/>
    </xf>
    <xf numFmtId="0" fontId="8" fillId="0" borderId="1" xfId="1" applyFont="1" applyBorder="1" applyAlignment="1">
      <alignment horizontal="right"/>
    </xf>
    <xf numFmtId="165" fontId="8" fillId="0" borderId="1" xfId="2" applyNumberFormat="1" applyFont="1" applyBorder="1" applyAlignment="1">
      <alignment horizontal="center" vertical="center"/>
    </xf>
    <xf numFmtId="14" fontId="8" fillId="0" borderId="0" xfId="1" applyNumberFormat="1" applyFont="1" applyBorder="1" applyAlignment="1">
      <alignment horizontal="center"/>
    </xf>
    <xf numFmtId="0" fontId="8" fillId="0" borderId="0" xfId="1" applyFont="1" applyBorder="1"/>
    <xf numFmtId="0" fontId="8" fillId="0" borderId="0" xfId="1" applyFont="1" applyBorder="1" applyAlignment="1">
      <alignment horizontal="left"/>
    </xf>
    <xf numFmtId="0" fontId="9" fillId="0" borderId="0" xfId="1" applyFont="1" applyBorder="1" applyAlignment="1">
      <alignment horizontal="left"/>
    </xf>
    <xf numFmtId="0" fontId="9" fillId="0" borderId="0" xfId="1" applyFont="1" applyBorder="1"/>
    <xf numFmtId="164" fontId="8" fillId="0" borderId="0" xfId="1" applyNumberFormat="1" applyFont="1" applyBorder="1" applyAlignment="1">
      <alignment horizontal="right"/>
    </xf>
    <xf numFmtId="5" fontId="8" fillId="0" borderId="0" xfId="1" applyNumberFormat="1" applyFont="1" applyBorder="1" applyAlignment="1">
      <alignment horizontal="right"/>
    </xf>
    <xf numFmtId="0" fontId="10" fillId="2" borderId="1" xfId="1" applyFont="1" applyFill="1" applyBorder="1" applyAlignment="1">
      <alignment horizontal="center" vertical="center"/>
    </xf>
    <xf numFmtId="5" fontId="10" fillId="2" borderId="1" xfId="1" applyNumberFormat="1" applyFont="1" applyFill="1" applyBorder="1" applyAlignment="1">
      <alignment horizontal="center" vertical="center"/>
    </xf>
    <xf numFmtId="14" fontId="9" fillId="0" borderId="0" xfId="1" applyNumberFormat="1" applyFont="1" applyBorder="1" applyAlignment="1">
      <alignment horizontal="center"/>
    </xf>
    <xf numFmtId="164" fontId="9" fillId="0" borderId="0" xfId="1" applyNumberFormat="1" applyFont="1" applyBorder="1" applyAlignment="1">
      <alignment horizontal="center"/>
    </xf>
    <xf numFmtId="5" fontId="9" fillId="0" borderId="0" xfId="1" applyNumberFormat="1" applyFont="1" applyBorder="1" applyAlignment="1">
      <alignment horizontal="right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166" fontId="0" fillId="0" borderId="1" xfId="0" applyNumberFormat="1" applyBorder="1"/>
    <xf numFmtId="0" fontId="0" fillId="0" borderId="0" xfId="0" applyBorder="1"/>
    <xf numFmtId="0" fontId="0" fillId="0" borderId="0" xfId="0" applyBorder="1" applyAlignment="1">
      <alignment wrapText="1"/>
    </xf>
    <xf numFmtId="166" fontId="0" fillId="0" borderId="0" xfId="0" applyNumberFormat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14" fontId="0" fillId="3" borderId="1" xfId="0" applyNumberFormat="1" applyFill="1" applyBorder="1"/>
    <xf numFmtId="166" fontId="0" fillId="3" borderId="1" xfId="0" applyNumberFormat="1" applyFill="1" applyBorder="1"/>
    <xf numFmtId="0" fontId="9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right"/>
    </xf>
    <xf numFmtId="14" fontId="9" fillId="2" borderId="1" xfId="1" applyNumberFormat="1" applyFont="1" applyFill="1" applyBorder="1" applyAlignment="1">
      <alignment horizontal="center" vertical="center" wrapText="1"/>
    </xf>
    <xf numFmtId="14" fontId="9" fillId="2" borderId="2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5" fontId="9" fillId="2" borderId="1" xfId="1" applyNumberFormat="1" applyFont="1" applyFill="1" applyBorder="1" applyAlignment="1">
      <alignment horizontal="center" vertical="center" wrapText="1"/>
    </xf>
    <xf numFmtId="5" fontId="9" fillId="2" borderId="2" xfId="1" applyNumberFormat="1" applyFont="1" applyFill="1" applyBorder="1" applyAlignment="1">
      <alignment horizontal="center" vertical="center" wrapText="1"/>
    </xf>
    <xf numFmtId="0" fontId="12" fillId="0" borderId="0" xfId="3"/>
    <xf numFmtId="0" fontId="3" fillId="0" borderId="0" xfId="3" applyFont="1" applyBorder="1"/>
    <xf numFmtId="0" fontId="3" fillId="0" borderId="0" xfId="3" applyFont="1" applyBorder="1" applyAlignment="1">
      <alignment horizontal="left"/>
    </xf>
    <xf numFmtId="0" fontId="3" fillId="0" borderId="0" xfId="3" applyFont="1" applyBorder="1" applyAlignment="1">
      <alignment horizontal="center"/>
    </xf>
    <xf numFmtId="5" fontId="3" fillId="0" borderId="0" xfId="3" applyNumberFormat="1" applyFont="1" applyBorder="1" applyAlignment="1">
      <alignment horizontal="right"/>
    </xf>
    <xf numFmtId="167" fontId="3" fillId="0" borderId="0" xfId="3" applyNumberFormat="1" applyFont="1" applyBorder="1" applyAlignment="1">
      <alignment horizontal="center"/>
    </xf>
    <xf numFmtId="164" fontId="3" fillId="0" borderId="0" xfId="3" applyNumberFormat="1" applyFont="1" applyBorder="1" applyAlignment="1">
      <alignment horizontal="center"/>
    </xf>
    <xf numFmtId="0" fontId="12" fillId="0" borderId="0" xfId="3" applyBorder="1"/>
    <xf numFmtId="0" fontId="13" fillId="0" borderId="0" xfId="3" applyFont="1" applyBorder="1" applyAlignment="1">
      <alignment horizontal="left"/>
    </xf>
    <xf numFmtId="0" fontId="13" fillId="0" borderId="0" xfId="3" applyFont="1" applyBorder="1" applyAlignment="1">
      <alignment horizontal="center"/>
    </xf>
    <xf numFmtId="5" fontId="13" fillId="0" borderId="0" xfId="3" applyNumberFormat="1" applyFont="1" applyBorder="1" applyAlignment="1">
      <alignment horizontal="right"/>
    </xf>
    <xf numFmtId="167" fontId="13" fillId="0" borderId="0" xfId="3" applyNumberFormat="1" applyFont="1" applyBorder="1" applyAlignment="1">
      <alignment horizontal="center"/>
    </xf>
    <xf numFmtId="164" fontId="13" fillId="0" borderId="0" xfId="3" applyNumberFormat="1" applyFont="1" applyBorder="1" applyAlignment="1">
      <alignment horizontal="center"/>
    </xf>
    <xf numFmtId="0" fontId="14" fillId="0" borderId="0" xfId="3" applyFont="1" applyBorder="1"/>
    <xf numFmtId="0" fontId="14" fillId="0" borderId="0" xfId="3" applyFont="1" applyBorder="1" applyAlignment="1">
      <alignment horizontal="center"/>
    </xf>
    <xf numFmtId="0" fontId="13" fillId="0" borderId="0" xfId="3" applyFont="1" applyFill="1" applyBorder="1" applyAlignment="1">
      <alignment horizontal="left"/>
    </xf>
    <xf numFmtId="0" fontId="13" fillId="0" borderId="0" xfId="3" applyFont="1" applyFill="1" applyBorder="1" applyAlignment="1">
      <alignment horizontal="center"/>
    </xf>
    <xf numFmtId="5" fontId="13" fillId="0" borderId="0" xfId="3" applyNumberFormat="1" applyFont="1" applyFill="1" applyBorder="1" applyAlignment="1">
      <alignment horizontal="right"/>
    </xf>
    <xf numFmtId="14" fontId="13" fillId="0" borderId="0" xfId="3" applyNumberFormat="1" applyFont="1" applyFill="1" applyBorder="1" applyAlignment="1">
      <alignment horizontal="center"/>
    </xf>
    <xf numFmtId="0" fontId="15" fillId="0" borderId="0" xfId="3" applyFont="1" applyFill="1" applyBorder="1"/>
    <xf numFmtId="0" fontId="9" fillId="0" borderId="1" xfId="3" applyFont="1" applyFill="1" applyBorder="1" applyAlignment="1">
      <alignment horizontal="center" vertical="center" wrapText="1"/>
    </xf>
    <xf numFmtId="5" fontId="9" fillId="0" borderId="1" xfId="3" applyNumberFormat="1" applyFont="1" applyFill="1" applyBorder="1" applyAlignment="1">
      <alignment horizontal="right" vertical="center" wrapText="1"/>
    </xf>
    <xf numFmtId="167" fontId="9" fillId="0" borderId="1" xfId="3" applyNumberFormat="1" applyFont="1" applyFill="1" applyBorder="1" applyAlignment="1">
      <alignment horizontal="center" vertical="center" wrapText="1"/>
    </xf>
    <xf numFmtId="14" fontId="9" fillId="0" borderId="1" xfId="3" applyNumberFormat="1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vertical="center" wrapText="1"/>
    </xf>
    <xf numFmtId="0" fontId="9" fillId="0" borderId="1" xfId="3" applyFont="1" applyFill="1" applyBorder="1" applyAlignment="1">
      <alignment horizontal="left" vertical="center" wrapText="1"/>
    </xf>
    <xf numFmtId="0" fontId="9" fillId="0" borderId="1" xfId="3" applyFont="1" applyFill="1" applyBorder="1" applyAlignment="1">
      <alignment vertical="center" wrapText="1"/>
    </xf>
    <xf numFmtId="0" fontId="12" fillId="0" borderId="0" xfId="3" applyFill="1"/>
    <xf numFmtId="0" fontId="12" fillId="0" borderId="0" xfId="3" applyFill="1" applyBorder="1"/>
    <xf numFmtId="0" fontId="12" fillId="0" borderId="0" xfId="3" applyAlignment="1">
      <alignment horizontal="center"/>
    </xf>
    <xf numFmtId="0" fontId="12" fillId="0" borderId="0" xfId="3" applyBorder="1" applyAlignment="1">
      <alignment horizontal="center"/>
    </xf>
    <xf numFmtId="5" fontId="9" fillId="0" borderId="1" xfId="3" applyNumberFormat="1" applyFont="1" applyFill="1" applyBorder="1" applyAlignment="1">
      <alignment vertical="center" wrapText="1"/>
    </xf>
    <xf numFmtId="0" fontId="9" fillId="0" borderId="1" xfId="3" applyFont="1" applyBorder="1" applyAlignment="1">
      <alignment horizontal="center" vertical="center" wrapText="1"/>
    </xf>
    <xf numFmtId="168" fontId="9" fillId="0" borderId="1" xfId="3" applyNumberFormat="1" applyFont="1" applyFill="1" applyBorder="1" applyAlignment="1" applyProtection="1">
      <alignment horizontal="center" vertical="center" wrapText="1"/>
    </xf>
    <xf numFmtId="5" fontId="9" fillId="0" borderId="1" xfId="3" applyNumberFormat="1" applyFont="1" applyFill="1" applyBorder="1" applyAlignment="1" applyProtection="1">
      <alignment vertical="center" wrapText="1"/>
    </xf>
    <xf numFmtId="14" fontId="9" fillId="0" borderId="1" xfId="3" applyNumberFormat="1" applyFont="1" applyFill="1" applyBorder="1" applyAlignment="1" applyProtection="1">
      <alignment horizontal="center" vertical="center" wrapText="1"/>
    </xf>
    <xf numFmtId="168" fontId="9" fillId="0" borderId="3" xfId="3" applyNumberFormat="1" applyFont="1" applyFill="1" applyBorder="1" applyAlignment="1" applyProtection="1">
      <alignment vertical="center" wrapText="1"/>
    </xf>
    <xf numFmtId="168" fontId="9" fillId="0" borderId="1" xfId="3" applyNumberFormat="1" applyFont="1" applyFill="1" applyBorder="1" applyAlignment="1" applyProtection="1">
      <alignment vertical="center" wrapText="1"/>
    </xf>
    <xf numFmtId="168" fontId="9" fillId="0" borderId="1" xfId="3" applyNumberFormat="1" applyFont="1" applyFill="1" applyBorder="1" applyAlignment="1" applyProtection="1">
      <alignment horizontal="left" vertical="center" wrapText="1"/>
    </xf>
    <xf numFmtId="5" fontId="9" fillId="0" borderId="1" xfId="3" applyNumberFormat="1" applyFont="1" applyBorder="1" applyAlignment="1">
      <alignment vertical="center" wrapText="1"/>
    </xf>
    <xf numFmtId="167" fontId="9" fillId="0" borderId="1" xfId="3" applyNumberFormat="1" applyFont="1" applyBorder="1" applyAlignment="1">
      <alignment horizontal="center" vertical="center" wrapText="1"/>
    </xf>
    <xf numFmtId="14" fontId="9" fillId="0" borderId="1" xfId="3" applyNumberFormat="1" applyFont="1" applyBorder="1" applyAlignment="1">
      <alignment horizontal="center" vertical="center" wrapText="1"/>
    </xf>
    <xf numFmtId="0" fontId="9" fillId="0" borderId="3" xfId="3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3" fillId="0" borderId="0" xfId="3" applyFont="1" applyFill="1" applyBorder="1"/>
    <xf numFmtId="167" fontId="13" fillId="0" borderId="0" xfId="3" applyNumberFormat="1" applyFont="1" applyFill="1" applyBorder="1" applyAlignment="1">
      <alignment horizontal="center"/>
    </xf>
    <xf numFmtId="0" fontId="13" fillId="0" borderId="0" xfId="3" applyFont="1" applyFill="1" applyBorder="1" applyAlignment="1"/>
    <xf numFmtId="0" fontId="13" fillId="0" borderId="0" xfId="3" applyFont="1" applyFill="1" applyBorder="1"/>
    <xf numFmtId="0" fontId="9" fillId="2" borderId="1" xfId="3" applyFont="1" applyFill="1" applyBorder="1" applyAlignment="1">
      <alignment horizontal="center" vertical="center" textRotation="180"/>
    </xf>
    <xf numFmtId="0" fontId="9" fillId="2" borderId="1" xfId="3" applyFont="1" applyFill="1" applyBorder="1" applyAlignment="1">
      <alignment horizontal="center" vertical="center" wrapText="1"/>
    </xf>
    <xf numFmtId="0" fontId="16" fillId="2" borderId="1" xfId="3" applyFont="1" applyFill="1" applyBorder="1" applyAlignment="1">
      <alignment horizontal="center" vertical="center" wrapText="1"/>
    </xf>
    <xf numFmtId="5" fontId="9" fillId="2" borderId="1" xfId="3" applyNumberFormat="1" applyFont="1" applyFill="1" applyBorder="1" applyAlignment="1">
      <alignment horizontal="center" vertical="center" wrapText="1"/>
    </xf>
    <xf numFmtId="167" fontId="9" fillId="2" borderId="1" xfId="3" applyNumberFormat="1" applyFont="1" applyFill="1" applyBorder="1" applyAlignment="1">
      <alignment horizontal="center" vertical="center" wrapText="1"/>
    </xf>
    <xf numFmtId="164" fontId="9" fillId="2" borderId="1" xfId="3" applyNumberFormat="1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9" fillId="2" borderId="5" xfId="3" applyFont="1" applyFill="1" applyBorder="1" applyAlignment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0" fontId="9" fillId="0" borderId="0" xfId="3" applyFont="1" applyBorder="1"/>
    <xf numFmtId="0" fontId="9" fillId="0" borderId="0" xfId="3" applyFont="1" applyBorder="1" applyAlignment="1">
      <alignment horizontal="left"/>
    </xf>
    <xf numFmtId="0" fontId="9" fillId="0" borderId="0" xfId="3" applyFont="1" applyBorder="1" applyAlignment="1">
      <alignment horizontal="center"/>
    </xf>
    <xf numFmtId="5" fontId="9" fillId="0" borderId="0" xfId="3" applyNumberFormat="1" applyFont="1" applyBorder="1" applyAlignment="1">
      <alignment horizontal="right"/>
    </xf>
    <xf numFmtId="167" fontId="9" fillId="0" borderId="0" xfId="3" applyNumberFormat="1" applyFont="1" applyBorder="1" applyAlignment="1">
      <alignment horizontal="center"/>
    </xf>
    <xf numFmtId="164" fontId="9" fillId="0" borderId="0" xfId="3" applyNumberFormat="1" applyFont="1" applyBorder="1" applyAlignment="1">
      <alignment horizontal="center"/>
    </xf>
    <xf numFmtId="5" fontId="10" fillId="2" borderId="1" xfId="3" applyNumberFormat="1" applyFont="1" applyFill="1" applyBorder="1" applyAlignment="1">
      <alignment horizontal="center"/>
    </xf>
    <xf numFmtId="0" fontId="10" fillId="2" borderId="1" xfId="3" applyFont="1" applyFill="1" applyBorder="1" applyAlignment="1">
      <alignment horizontal="center"/>
    </xf>
    <xf numFmtId="0" fontId="10" fillId="2" borderId="1" xfId="3" applyFont="1" applyFill="1" applyBorder="1" applyAlignment="1">
      <alignment horizontal="right"/>
    </xf>
    <xf numFmtId="0" fontId="8" fillId="0" borderId="0" xfId="3" applyFont="1" applyBorder="1" applyAlignment="1">
      <alignment horizontal="left"/>
    </xf>
    <xf numFmtId="0" fontId="8" fillId="0" borderId="0" xfId="3" applyFont="1" applyBorder="1" applyAlignment="1">
      <alignment horizontal="center"/>
    </xf>
    <xf numFmtId="5" fontId="8" fillId="0" borderId="0" xfId="3" applyNumberFormat="1" applyFont="1" applyBorder="1" applyAlignment="1">
      <alignment horizontal="right"/>
    </xf>
    <xf numFmtId="164" fontId="8" fillId="0" borderId="0" xfId="3" applyNumberFormat="1" applyFont="1" applyBorder="1" applyAlignment="1">
      <alignment horizontal="right"/>
    </xf>
    <xf numFmtId="164" fontId="8" fillId="0" borderId="0" xfId="3" applyNumberFormat="1" applyFont="1" applyBorder="1" applyAlignment="1">
      <alignment horizontal="center"/>
    </xf>
    <xf numFmtId="0" fontId="8" fillId="0" borderId="0" xfId="3" applyFont="1" applyBorder="1"/>
    <xf numFmtId="5" fontId="8" fillId="0" borderId="0" xfId="3" applyNumberFormat="1" applyFont="1" applyBorder="1" applyAlignment="1">
      <alignment horizontal="center"/>
    </xf>
    <xf numFmtId="0" fontId="8" fillId="0" borderId="0" xfId="3" applyFont="1" applyBorder="1" applyAlignment="1">
      <alignment horizontal="right"/>
    </xf>
    <xf numFmtId="0" fontId="6" fillId="0" borderId="0" xfId="3" applyFont="1" applyBorder="1" applyAlignment="1">
      <alignment horizontal="center" vertical="center"/>
    </xf>
    <xf numFmtId="0" fontId="10" fillId="0" borderId="0" xfId="3" applyNumberFormat="1" applyFont="1" applyBorder="1" applyAlignment="1">
      <alignment horizontal="center"/>
    </xf>
    <xf numFmtId="167" fontId="8" fillId="0" borderId="0" xfId="3" applyNumberFormat="1" applyFont="1" applyBorder="1" applyAlignment="1">
      <alignment horizontal="center"/>
    </xf>
    <xf numFmtId="49" fontId="6" fillId="0" borderId="0" xfId="3" applyNumberFormat="1" applyFont="1" applyBorder="1" applyAlignment="1">
      <alignment horizontal="center"/>
    </xf>
    <xf numFmtId="0" fontId="4" fillId="0" borderId="0" xfId="3" applyFont="1" applyBorder="1" applyAlignment="1"/>
    <xf numFmtId="0" fontId="4" fillId="0" borderId="0" xfId="3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wrapText="1"/>
    </xf>
    <xf numFmtId="14" fontId="0" fillId="4" borderId="1" xfId="0" applyNumberFormat="1" applyFill="1" applyBorder="1"/>
    <xf numFmtId="166" fontId="0" fillId="4" borderId="1" xfId="0" applyNumberFormat="1" applyFill="1" applyBorder="1"/>
    <xf numFmtId="0" fontId="0" fillId="4" borderId="0" xfId="0" applyFill="1"/>
    <xf numFmtId="0" fontId="9" fillId="2" borderId="3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4" fillId="0" borderId="0" xfId="1" applyFont="1" applyFill="1" applyBorder="1" applyAlignment="1"/>
    <xf numFmtId="0" fontId="5" fillId="0" borderId="0" xfId="1" applyFont="1" applyFill="1" applyBorder="1"/>
    <xf numFmtId="0" fontId="3" fillId="0" borderId="0" xfId="1" applyFont="1" applyFill="1" applyBorder="1"/>
    <xf numFmtId="0" fontId="9" fillId="0" borderId="0" xfId="1" applyFont="1" applyFill="1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9" fillId="0" borderId="0" xfId="1" applyFont="1" applyFill="1" applyBorder="1" applyAlignment="1">
      <alignment vertical="center" textRotation="180"/>
    </xf>
    <xf numFmtId="0" fontId="0" fillId="3" borderId="3" xfId="0" applyFill="1" applyBorder="1"/>
    <xf numFmtId="0" fontId="9" fillId="5" borderId="1" xfId="3" applyFont="1" applyFill="1" applyBorder="1" applyAlignment="1">
      <alignment vertical="center" wrapText="1"/>
    </xf>
    <xf numFmtId="0" fontId="9" fillId="5" borderId="3" xfId="3" applyFont="1" applyFill="1" applyBorder="1" applyAlignment="1">
      <alignment vertical="center" wrapText="1"/>
    </xf>
    <xf numFmtId="14" fontId="9" fillId="5" borderId="1" xfId="3" applyNumberFormat="1" applyFont="1" applyFill="1" applyBorder="1" applyAlignment="1">
      <alignment horizontal="center" vertical="center" wrapText="1"/>
    </xf>
    <xf numFmtId="167" fontId="9" fillId="5" borderId="1" xfId="3" applyNumberFormat="1" applyFont="1" applyFill="1" applyBorder="1" applyAlignment="1">
      <alignment horizontal="center" vertical="center" wrapText="1"/>
    </xf>
    <xf numFmtId="5" fontId="9" fillId="5" borderId="1" xfId="3" applyNumberFormat="1" applyFont="1" applyFill="1" applyBorder="1" applyAlignment="1">
      <alignment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left" vertical="center" wrapText="1"/>
    </xf>
    <xf numFmtId="5" fontId="9" fillId="5" borderId="1" xfId="3" applyNumberFormat="1" applyFont="1" applyFill="1" applyBorder="1" applyAlignment="1">
      <alignment horizontal="right" vertical="center" wrapText="1"/>
    </xf>
    <xf numFmtId="168" fontId="9" fillId="5" borderId="1" xfId="3" applyNumberFormat="1" applyFont="1" applyFill="1" applyBorder="1" applyAlignment="1" applyProtection="1">
      <alignment horizontal="left" vertical="center" wrapText="1"/>
    </xf>
    <xf numFmtId="168" fontId="9" fillId="5" borderId="1" xfId="3" applyNumberFormat="1" applyFont="1" applyFill="1" applyBorder="1" applyAlignment="1" applyProtection="1">
      <alignment vertical="center" wrapText="1"/>
    </xf>
    <xf numFmtId="168" fontId="9" fillId="5" borderId="3" xfId="3" applyNumberFormat="1" applyFont="1" applyFill="1" applyBorder="1" applyAlignment="1" applyProtection="1">
      <alignment vertical="center" wrapText="1"/>
    </xf>
    <xf numFmtId="14" fontId="9" fillId="5" borderId="1" xfId="3" applyNumberFormat="1" applyFont="1" applyFill="1" applyBorder="1" applyAlignment="1" applyProtection="1">
      <alignment horizontal="center" vertical="center" wrapText="1"/>
    </xf>
    <xf numFmtId="168" fontId="9" fillId="5" borderId="1" xfId="3" applyNumberFormat="1" applyFont="1" applyFill="1" applyBorder="1" applyAlignment="1" applyProtection="1">
      <alignment horizontal="center" vertical="center" wrapText="1"/>
    </xf>
    <xf numFmtId="5" fontId="9" fillId="5" borderId="1" xfId="3" applyNumberFormat="1" applyFont="1" applyFill="1" applyBorder="1" applyAlignment="1" applyProtection="1">
      <alignment vertical="center" wrapText="1"/>
    </xf>
    <xf numFmtId="0" fontId="9" fillId="0" borderId="0" xfId="1" applyFont="1" applyFill="1" applyBorder="1" applyAlignment="1">
      <alignment vertical="center" wrapText="1"/>
    </xf>
  </cellXfs>
  <cellStyles count="4">
    <cellStyle name="Currency 2" xfId="2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135"/>
  <sheetViews>
    <sheetView tabSelected="1" zoomScaleNormal="100" workbookViewId="0">
      <selection activeCell="C5" sqref="C5"/>
    </sheetView>
  </sheetViews>
  <sheetFormatPr defaultRowHeight="12.75" customHeight="1"/>
  <cols>
    <col min="1" max="2" width="16.42578125" style="49" customWidth="1"/>
    <col min="3" max="3" width="17.140625" style="49" customWidth="1"/>
    <col min="4" max="4" width="44.85546875" style="49" customWidth="1"/>
    <col min="5" max="6" width="12.5703125" style="53" customWidth="1"/>
    <col min="7" max="7" width="10.7109375" style="52" customWidth="1"/>
    <col min="8" max="8" width="13.42578125" style="51" bestFit="1" customWidth="1"/>
    <col min="9" max="9" width="3" style="50" customWidth="1"/>
    <col min="10" max="10" width="8.28515625" style="49" customWidth="1"/>
    <col min="11" max="11" width="7.42578125" style="49" customWidth="1"/>
    <col min="12" max="12" width="3" style="48" customWidth="1"/>
    <col min="13" max="16384" width="9.140625" style="47"/>
  </cols>
  <sheetData>
    <row r="1" spans="1:14" ht="24" customHeight="1">
      <c r="B1" s="125"/>
      <c r="C1" s="125"/>
      <c r="D1" s="126" t="s">
        <v>300</v>
      </c>
      <c r="E1" s="125"/>
      <c r="F1" s="125"/>
      <c r="G1" s="125"/>
      <c r="H1" s="125"/>
      <c r="I1" s="125"/>
      <c r="J1" s="125"/>
      <c r="K1" s="125"/>
      <c r="L1" s="125"/>
    </row>
    <row r="2" spans="1:14" ht="12.75" customHeight="1">
      <c r="A2" s="118"/>
      <c r="B2" s="122">
        <v>2010</v>
      </c>
      <c r="C2" s="105"/>
      <c r="D2" s="124" t="s">
        <v>37</v>
      </c>
      <c r="E2" s="109"/>
      <c r="F2" s="118"/>
      <c r="G2" s="123"/>
      <c r="H2" s="122">
        <v>2009</v>
      </c>
      <c r="I2" s="118"/>
      <c r="J2" s="118"/>
      <c r="K2" s="118"/>
      <c r="L2" s="104"/>
    </row>
    <row r="3" spans="1:14" ht="12.75" customHeight="1">
      <c r="A3" s="120" t="s">
        <v>298</v>
      </c>
      <c r="B3" s="114">
        <v>207</v>
      </c>
      <c r="C3" s="105"/>
      <c r="D3" s="121" t="s">
        <v>299</v>
      </c>
      <c r="E3" s="109"/>
      <c r="F3" s="118"/>
      <c r="G3" s="120" t="s">
        <v>298</v>
      </c>
      <c r="H3" s="127">
        <v>245</v>
      </c>
      <c r="I3" s="118"/>
      <c r="J3" s="118"/>
      <c r="K3" s="118"/>
      <c r="L3" s="104"/>
    </row>
    <row r="4" spans="1:14" ht="12.75" customHeight="1">
      <c r="A4" s="120" t="s">
        <v>297</v>
      </c>
      <c r="B4" s="114">
        <v>166</v>
      </c>
      <c r="C4" s="118"/>
      <c r="D4" s="121"/>
      <c r="E4" s="117"/>
      <c r="F4" s="118"/>
      <c r="G4" s="120" t="s">
        <v>297</v>
      </c>
      <c r="H4" s="127">
        <v>148</v>
      </c>
      <c r="I4" s="118"/>
      <c r="J4" s="118"/>
      <c r="K4" s="118"/>
      <c r="L4" s="104"/>
    </row>
    <row r="5" spans="1:14" ht="12.75" customHeight="1">
      <c r="A5" s="120" t="s">
        <v>296</v>
      </c>
      <c r="B5" s="119">
        <v>13533335</v>
      </c>
      <c r="C5" s="118"/>
      <c r="E5" s="117"/>
      <c r="F5" s="118"/>
      <c r="G5" s="120" t="s">
        <v>296</v>
      </c>
      <c r="H5" s="128">
        <v>10981983</v>
      </c>
      <c r="I5" s="118"/>
      <c r="J5" s="113"/>
      <c r="K5" s="105"/>
      <c r="L5" s="104"/>
    </row>
    <row r="6" spans="1:14" ht="6" customHeight="1">
      <c r="A6" s="113"/>
      <c r="B6" s="113"/>
      <c r="C6" s="113"/>
      <c r="D6" s="113"/>
      <c r="E6" s="117"/>
      <c r="F6" s="116"/>
      <c r="G6" s="116"/>
      <c r="H6" s="115"/>
      <c r="I6" s="114"/>
      <c r="J6" s="113"/>
      <c r="K6" s="105"/>
      <c r="L6" s="104"/>
    </row>
    <row r="7" spans="1:14" ht="12.75" customHeight="1">
      <c r="A7" s="112" t="s">
        <v>295</v>
      </c>
      <c r="B7" s="112"/>
      <c r="C7" s="111">
        <v>28</v>
      </c>
      <c r="D7" s="110">
        <f>SUM(H12:H52)</f>
        <v>3240806</v>
      </c>
      <c r="E7" s="109"/>
      <c r="F7" s="109"/>
      <c r="G7" s="108"/>
      <c r="H7" s="107"/>
      <c r="I7" s="106"/>
      <c r="J7" s="105"/>
      <c r="K7" s="105"/>
      <c r="L7" s="104"/>
    </row>
    <row r="8" spans="1:14" s="76" customFormat="1" ht="12.75" customHeight="1">
      <c r="A8" s="96" t="s">
        <v>3</v>
      </c>
      <c r="B8" s="96" t="s">
        <v>4</v>
      </c>
      <c r="C8" s="96" t="s">
        <v>5</v>
      </c>
      <c r="D8" s="103" t="s">
        <v>6</v>
      </c>
      <c r="E8" s="100" t="s">
        <v>7</v>
      </c>
      <c r="F8" s="100" t="s">
        <v>8</v>
      </c>
      <c r="G8" s="99" t="s">
        <v>294</v>
      </c>
      <c r="H8" s="98" t="s">
        <v>9</v>
      </c>
      <c r="I8" s="97" t="s">
        <v>293</v>
      </c>
      <c r="J8" s="96" t="s">
        <v>10</v>
      </c>
      <c r="K8" s="96" t="s">
        <v>11</v>
      </c>
      <c r="L8" s="95" t="s">
        <v>292</v>
      </c>
    </row>
    <row r="9" spans="1:14" s="76" customFormat="1" ht="12.75" customHeight="1">
      <c r="A9" s="96"/>
      <c r="B9" s="96"/>
      <c r="C9" s="96"/>
      <c r="D9" s="102"/>
      <c r="E9" s="100"/>
      <c r="F9" s="100"/>
      <c r="G9" s="99"/>
      <c r="H9" s="98"/>
      <c r="I9" s="97"/>
      <c r="J9" s="96"/>
      <c r="K9" s="96"/>
      <c r="L9" s="95"/>
      <c r="M9" s="77"/>
      <c r="N9" s="77"/>
    </row>
    <row r="10" spans="1:14" s="76" customFormat="1" ht="12.75" customHeight="1">
      <c r="A10" s="96"/>
      <c r="B10" s="96"/>
      <c r="C10" s="96"/>
      <c r="D10" s="101"/>
      <c r="E10" s="100"/>
      <c r="F10" s="100"/>
      <c r="G10" s="99"/>
      <c r="H10" s="98"/>
      <c r="I10" s="97"/>
      <c r="J10" s="96"/>
      <c r="K10" s="96"/>
      <c r="L10" s="95"/>
      <c r="M10" s="77"/>
      <c r="N10" s="77"/>
    </row>
    <row r="11" spans="1:14" s="74" customFormat="1" ht="3" customHeight="1">
      <c r="A11" s="94"/>
      <c r="B11" s="62"/>
      <c r="C11" s="62"/>
      <c r="D11" s="93"/>
      <c r="E11" s="65"/>
      <c r="F11" s="65"/>
      <c r="G11" s="92"/>
      <c r="H11" s="64"/>
      <c r="I11" s="63"/>
      <c r="J11" s="62"/>
      <c r="K11" s="62"/>
      <c r="L11" s="91"/>
      <c r="M11" s="75"/>
      <c r="N11" s="75"/>
    </row>
    <row r="12" spans="1:14" s="74" customFormat="1" ht="12.75" customHeight="1">
      <c r="A12" s="85" t="s">
        <v>291</v>
      </c>
      <c r="B12" s="84"/>
      <c r="C12" s="85" t="s">
        <v>290</v>
      </c>
      <c r="D12" s="83" t="s">
        <v>289</v>
      </c>
      <c r="E12" s="82">
        <v>40360</v>
      </c>
      <c r="F12" s="82">
        <v>40724</v>
      </c>
      <c r="G12" s="80" t="s">
        <v>288</v>
      </c>
      <c r="H12" s="81">
        <v>100000</v>
      </c>
      <c r="I12" s="80" t="s">
        <v>202</v>
      </c>
      <c r="J12" s="80" t="s">
        <v>63</v>
      </c>
      <c r="K12" s="80" t="s">
        <v>27</v>
      </c>
      <c r="L12" s="79">
        <v>3</v>
      </c>
      <c r="M12" s="75"/>
      <c r="N12" s="75"/>
    </row>
    <row r="13" spans="1:14" s="74" customFormat="1" ht="12.75" customHeight="1">
      <c r="A13" s="84" t="s">
        <v>287</v>
      </c>
      <c r="B13" s="84"/>
      <c r="C13" s="84" t="s">
        <v>286</v>
      </c>
      <c r="D13" s="83" t="s">
        <v>285</v>
      </c>
      <c r="E13" s="82">
        <v>40357</v>
      </c>
      <c r="F13" s="82">
        <v>41452</v>
      </c>
      <c r="G13" s="80" t="s">
        <v>284</v>
      </c>
      <c r="H13" s="81">
        <v>800000</v>
      </c>
      <c r="I13" s="80" t="s">
        <v>180</v>
      </c>
      <c r="J13" s="80" t="s">
        <v>63</v>
      </c>
      <c r="K13" s="80" t="s">
        <v>27</v>
      </c>
      <c r="L13" s="67">
        <v>1</v>
      </c>
      <c r="M13" s="75"/>
      <c r="N13" s="75"/>
    </row>
    <row r="14" spans="1:14" s="74" customFormat="1" ht="12.75" customHeight="1">
      <c r="A14" s="90" t="s">
        <v>194</v>
      </c>
      <c r="B14" s="90" t="s">
        <v>276</v>
      </c>
      <c r="C14" s="90" t="s">
        <v>34</v>
      </c>
      <c r="D14" s="89" t="s">
        <v>275</v>
      </c>
      <c r="E14" s="88">
        <v>39264</v>
      </c>
      <c r="F14" s="88">
        <v>40724</v>
      </c>
      <c r="G14" s="87" t="s">
        <v>274</v>
      </c>
      <c r="H14" s="86">
        <v>4000</v>
      </c>
      <c r="I14" s="79" t="s">
        <v>202</v>
      </c>
      <c r="J14" s="79" t="s">
        <v>26</v>
      </c>
      <c r="K14" s="79" t="s">
        <v>27</v>
      </c>
      <c r="L14" s="79">
        <v>1</v>
      </c>
      <c r="M14" s="75"/>
      <c r="N14" s="75"/>
    </row>
    <row r="15" spans="1:14" s="74" customFormat="1" ht="12.75" customHeight="1">
      <c r="A15" s="146" t="s">
        <v>283</v>
      </c>
      <c r="B15" s="146"/>
      <c r="C15" s="146" t="s">
        <v>34</v>
      </c>
      <c r="D15" s="147" t="s">
        <v>275</v>
      </c>
      <c r="E15" s="148">
        <v>39264</v>
      </c>
      <c r="F15" s="148">
        <v>40724</v>
      </c>
      <c r="G15" s="149" t="s">
        <v>274</v>
      </c>
      <c r="H15" s="150">
        <v>4000</v>
      </c>
      <c r="I15" s="151" t="s">
        <v>202</v>
      </c>
      <c r="J15" s="151" t="s">
        <v>26</v>
      </c>
      <c r="K15" s="151" t="s">
        <v>27</v>
      </c>
      <c r="L15" s="151">
        <v>1</v>
      </c>
    </row>
    <row r="16" spans="1:14" s="74" customFormat="1" ht="12.75" customHeight="1">
      <c r="A16" s="72" t="s">
        <v>282</v>
      </c>
      <c r="B16" s="72"/>
      <c r="C16" s="72" t="s">
        <v>281</v>
      </c>
      <c r="D16" s="71" t="s">
        <v>280</v>
      </c>
      <c r="E16" s="70">
        <v>40344</v>
      </c>
      <c r="F16" s="70">
        <v>40708</v>
      </c>
      <c r="G16" s="69" t="s">
        <v>279</v>
      </c>
      <c r="H16" s="68">
        <v>108394</v>
      </c>
      <c r="I16" s="67" t="s">
        <v>180</v>
      </c>
      <c r="J16" s="67" t="s">
        <v>26</v>
      </c>
      <c r="K16" s="67" t="s">
        <v>27</v>
      </c>
      <c r="L16" s="67">
        <v>1</v>
      </c>
    </row>
    <row r="17" spans="1:12" s="74" customFormat="1" ht="12.75" customHeight="1">
      <c r="A17" s="90" t="s">
        <v>213</v>
      </c>
      <c r="B17" s="90" t="s">
        <v>276</v>
      </c>
      <c r="C17" s="90" t="s">
        <v>34</v>
      </c>
      <c r="D17" s="89" t="s">
        <v>275</v>
      </c>
      <c r="E17" s="88">
        <v>39264</v>
      </c>
      <c r="F17" s="88">
        <v>40724</v>
      </c>
      <c r="G17" s="87" t="s">
        <v>274</v>
      </c>
      <c r="H17" s="86">
        <v>4000</v>
      </c>
      <c r="I17" s="79" t="s">
        <v>202</v>
      </c>
      <c r="J17" s="79" t="s">
        <v>26</v>
      </c>
      <c r="K17" s="79" t="s">
        <v>27</v>
      </c>
      <c r="L17" s="79">
        <v>1</v>
      </c>
    </row>
    <row r="18" spans="1:12" s="74" customFormat="1" ht="12.75" customHeight="1">
      <c r="A18" s="90" t="s">
        <v>278</v>
      </c>
      <c r="B18" s="90" t="s">
        <v>276</v>
      </c>
      <c r="C18" s="90" t="s">
        <v>34</v>
      </c>
      <c r="D18" s="89" t="s">
        <v>275</v>
      </c>
      <c r="E18" s="88">
        <v>39264</v>
      </c>
      <c r="F18" s="88">
        <v>40724</v>
      </c>
      <c r="G18" s="87" t="s">
        <v>274</v>
      </c>
      <c r="H18" s="86">
        <v>4000</v>
      </c>
      <c r="I18" s="79" t="s">
        <v>202</v>
      </c>
      <c r="J18" s="79" t="s">
        <v>26</v>
      </c>
      <c r="K18" s="79" t="s">
        <v>27</v>
      </c>
      <c r="L18" s="79">
        <v>1</v>
      </c>
    </row>
    <row r="19" spans="1:12" s="74" customFormat="1" ht="12.75" customHeight="1">
      <c r="A19" s="146" t="s">
        <v>277</v>
      </c>
      <c r="B19" s="146" t="s">
        <v>276</v>
      </c>
      <c r="C19" s="146" t="s">
        <v>34</v>
      </c>
      <c r="D19" s="147" t="s">
        <v>275</v>
      </c>
      <c r="E19" s="148">
        <v>39264</v>
      </c>
      <c r="F19" s="148">
        <v>40724</v>
      </c>
      <c r="G19" s="149" t="s">
        <v>274</v>
      </c>
      <c r="H19" s="150">
        <v>4000</v>
      </c>
      <c r="I19" s="151" t="s">
        <v>202</v>
      </c>
      <c r="J19" s="151" t="s">
        <v>26</v>
      </c>
      <c r="K19" s="151" t="s">
        <v>27</v>
      </c>
      <c r="L19" s="151">
        <v>1</v>
      </c>
    </row>
    <row r="20" spans="1:12" s="74" customFormat="1" ht="12.75" customHeight="1">
      <c r="A20" s="72" t="s">
        <v>42</v>
      </c>
      <c r="B20" s="72"/>
      <c r="C20" s="72" t="s">
        <v>34</v>
      </c>
      <c r="D20" s="71" t="s">
        <v>273</v>
      </c>
      <c r="E20" s="70">
        <v>39187</v>
      </c>
      <c r="F20" s="70">
        <v>40633</v>
      </c>
      <c r="G20" s="69" t="s">
        <v>272</v>
      </c>
      <c r="H20" s="68">
        <v>6000</v>
      </c>
      <c r="I20" s="67" t="s">
        <v>202</v>
      </c>
      <c r="J20" s="67" t="s">
        <v>44</v>
      </c>
      <c r="K20" s="67" t="s">
        <v>27</v>
      </c>
      <c r="L20" s="67">
        <v>1</v>
      </c>
    </row>
    <row r="21" spans="1:12" s="74" customFormat="1" ht="12.75" customHeight="1">
      <c r="A21" s="73" t="s">
        <v>271</v>
      </c>
      <c r="B21" s="73"/>
      <c r="C21" s="73" t="s">
        <v>264</v>
      </c>
      <c r="D21" s="71" t="s">
        <v>263</v>
      </c>
      <c r="E21" s="70">
        <v>40299</v>
      </c>
      <c r="F21" s="70">
        <v>40543</v>
      </c>
      <c r="G21" s="69" t="s">
        <v>262</v>
      </c>
      <c r="H21" s="78">
        <v>108178</v>
      </c>
      <c r="I21" s="67" t="s">
        <v>180</v>
      </c>
      <c r="J21" s="67" t="s">
        <v>44</v>
      </c>
      <c r="K21" s="67" t="s">
        <v>27</v>
      </c>
      <c r="L21" s="67">
        <v>2</v>
      </c>
    </row>
    <row r="22" spans="1:12" s="74" customFormat="1" ht="12.75" customHeight="1">
      <c r="A22" s="73" t="s">
        <v>270</v>
      </c>
      <c r="B22" s="72"/>
      <c r="C22" s="72" t="s">
        <v>269</v>
      </c>
      <c r="D22" s="71" t="s">
        <v>268</v>
      </c>
      <c r="E22" s="70">
        <v>40360</v>
      </c>
      <c r="F22" s="70">
        <v>41486</v>
      </c>
      <c r="G22" s="69" t="s">
        <v>267</v>
      </c>
      <c r="H22" s="68">
        <v>37555</v>
      </c>
      <c r="I22" s="67" t="s">
        <v>180</v>
      </c>
      <c r="J22" s="67" t="s">
        <v>44</v>
      </c>
      <c r="K22" s="67" t="s">
        <v>27</v>
      </c>
      <c r="L22" s="67">
        <v>4</v>
      </c>
    </row>
    <row r="23" spans="1:12" s="74" customFormat="1" ht="12.75" customHeight="1">
      <c r="A23" s="146" t="s">
        <v>266</v>
      </c>
      <c r="B23" s="146" t="s">
        <v>265</v>
      </c>
      <c r="C23" s="146" t="s">
        <v>264</v>
      </c>
      <c r="D23" s="147" t="s">
        <v>263</v>
      </c>
      <c r="E23" s="148">
        <v>40299</v>
      </c>
      <c r="F23" s="148">
        <v>40543</v>
      </c>
      <c r="G23" s="149" t="s">
        <v>262</v>
      </c>
      <c r="H23" s="150">
        <v>108178</v>
      </c>
      <c r="I23" s="151" t="s">
        <v>180</v>
      </c>
      <c r="J23" s="151" t="s">
        <v>44</v>
      </c>
      <c r="K23" s="151" t="s">
        <v>27</v>
      </c>
      <c r="L23" s="151">
        <v>2</v>
      </c>
    </row>
    <row r="24" spans="1:12" s="74" customFormat="1" ht="12.75" customHeight="1">
      <c r="A24" s="72" t="s">
        <v>261</v>
      </c>
      <c r="B24" s="72"/>
      <c r="C24" s="72" t="s">
        <v>260</v>
      </c>
      <c r="D24" s="71" t="s">
        <v>259</v>
      </c>
      <c r="E24" s="70">
        <v>39326</v>
      </c>
      <c r="F24" s="70">
        <v>40816</v>
      </c>
      <c r="G24" s="69" t="s">
        <v>258</v>
      </c>
      <c r="H24" s="68">
        <v>30000</v>
      </c>
      <c r="I24" s="67" t="s">
        <v>202</v>
      </c>
      <c r="J24" s="67" t="s">
        <v>44</v>
      </c>
      <c r="K24" s="67" t="s">
        <v>27</v>
      </c>
      <c r="L24" s="67">
        <v>1</v>
      </c>
    </row>
    <row r="25" spans="1:12" s="74" customFormat="1" ht="12.75" customHeight="1">
      <c r="A25" s="72" t="s">
        <v>257</v>
      </c>
      <c r="B25" s="72" t="s">
        <v>256</v>
      </c>
      <c r="C25" s="72" t="s">
        <v>249</v>
      </c>
      <c r="D25" s="71" t="s">
        <v>248</v>
      </c>
      <c r="E25" s="70">
        <v>40325</v>
      </c>
      <c r="F25" s="70">
        <v>40633</v>
      </c>
      <c r="G25" s="69" t="s">
        <v>247</v>
      </c>
      <c r="H25" s="68">
        <v>21419</v>
      </c>
      <c r="I25" s="67" t="s">
        <v>180</v>
      </c>
      <c r="J25" s="67" t="s">
        <v>77</v>
      </c>
      <c r="K25" s="67" t="s">
        <v>27</v>
      </c>
      <c r="L25" s="67">
        <v>4</v>
      </c>
    </row>
    <row r="26" spans="1:12" s="74" customFormat="1" ht="12.75" customHeight="1">
      <c r="A26" s="72" t="s">
        <v>255</v>
      </c>
      <c r="B26" s="72" t="s">
        <v>251</v>
      </c>
      <c r="C26" s="72" t="s">
        <v>246</v>
      </c>
      <c r="D26" s="71" t="s">
        <v>245</v>
      </c>
      <c r="E26" s="70">
        <v>40360</v>
      </c>
      <c r="F26" s="70">
        <v>40724</v>
      </c>
      <c r="G26" s="69" t="s">
        <v>244</v>
      </c>
      <c r="H26" s="68">
        <v>33333</v>
      </c>
      <c r="I26" s="67" t="s">
        <v>180</v>
      </c>
      <c r="J26" s="67" t="s">
        <v>77</v>
      </c>
      <c r="K26" s="67" t="s">
        <v>27</v>
      </c>
      <c r="L26" s="67">
        <v>1</v>
      </c>
    </row>
    <row r="27" spans="1:12" s="74" customFormat="1" ht="12.75" customHeight="1">
      <c r="A27" s="146" t="s">
        <v>254</v>
      </c>
      <c r="B27" s="146"/>
      <c r="C27" s="146" t="s">
        <v>103</v>
      </c>
      <c r="D27" s="147" t="s">
        <v>104</v>
      </c>
      <c r="E27" s="148">
        <v>40357</v>
      </c>
      <c r="F27" s="148">
        <v>41084</v>
      </c>
      <c r="G27" s="149" t="s">
        <v>253</v>
      </c>
      <c r="H27" s="150">
        <v>44757</v>
      </c>
      <c r="I27" s="151" t="s">
        <v>180</v>
      </c>
      <c r="J27" s="151" t="s">
        <v>77</v>
      </c>
      <c r="K27" s="151" t="s">
        <v>27</v>
      </c>
      <c r="L27" s="151">
        <v>4</v>
      </c>
    </row>
    <row r="28" spans="1:12" s="74" customFormat="1" ht="12.75" customHeight="1">
      <c r="A28" s="72" t="s">
        <v>252</v>
      </c>
      <c r="B28" s="72" t="s">
        <v>251</v>
      </c>
      <c r="C28" s="72" t="s">
        <v>246</v>
      </c>
      <c r="D28" s="71" t="s">
        <v>245</v>
      </c>
      <c r="E28" s="70">
        <v>40360</v>
      </c>
      <c r="F28" s="70">
        <v>40724</v>
      </c>
      <c r="G28" s="69" t="s">
        <v>244</v>
      </c>
      <c r="H28" s="68">
        <v>33333</v>
      </c>
      <c r="I28" s="67" t="s">
        <v>180</v>
      </c>
      <c r="J28" s="67" t="s">
        <v>77</v>
      </c>
      <c r="K28" s="67" t="s">
        <v>27</v>
      </c>
      <c r="L28" s="67">
        <v>1</v>
      </c>
    </row>
    <row r="29" spans="1:12" s="74" customFormat="1" ht="12.75" customHeight="1">
      <c r="A29" s="72" t="s">
        <v>250</v>
      </c>
      <c r="B29" s="72"/>
      <c r="C29" s="72" t="s">
        <v>249</v>
      </c>
      <c r="D29" s="71" t="s">
        <v>248</v>
      </c>
      <c r="E29" s="70">
        <v>40325</v>
      </c>
      <c r="F29" s="70">
        <v>40633</v>
      </c>
      <c r="G29" s="69" t="s">
        <v>247</v>
      </c>
      <c r="H29" s="68">
        <v>21420</v>
      </c>
      <c r="I29" s="67" t="s">
        <v>180</v>
      </c>
      <c r="J29" s="67" t="s">
        <v>77</v>
      </c>
      <c r="K29" s="67" t="s">
        <v>27</v>
      </c>
      <c r="L29" s="67">
        <v>4</v>
      </c>
    </row>
    <row r="30" spans="1:12" s="74" customFormat="1" ht="12.75" customHeight="1">
      <c r="A30" s="72" t="s">
        <v>243</v>
      </c>
      <c r="B30" s="72"/>
      <c r="C30" s="72" t="s">
        <v>246</v>
      </c>
      <c r="D30" s="71" t="s">
        <v>245</v>
      </c>
      <c r="E30" s="70">
        <v>40360</v>
      </c>
      <c r="F30" s="70">
        <v>40724</v>
      </c>
      <c r="G30" s="69" t="s">
        <v>244</v>
      </c>
      <c r="H30" s="68">
        <v>33334</v>
      </c>
      <c r="I30" s="67" t="s">
        <v>180</v>
      </c>
      <c r="J30" s="67" t="s">
        <v>77</v>
      </c>
      <c r="K30" s="67" t="s">
        <v>27</v>
      </c>
      <c r="L30" s="67">
        <v>1</v>
      </c>
    </row>
    <row r="31" spans="1:12" s="74" customFormat="1" ht="12.75" customHeight="1">
      <c r="A31" s="152" t="s">
        <v>243</v>
      </c>
      <c r="B31" s="152"/>
      <c r="C31" s="152" t="s">
        <v>14</v>
      </c>
      <c r="D31" s="147" t="s">
        <v>242</v>
      </c>
      <c r="E31" s="148">
        <v>39995</v>
      </c>
      <c r="F31" s="148">
        <v>40724</v>
      </c>
      <c r="G31" s="149" t="s">
        <v>241</v>
      </c>
      <c r="H31" s="153">
        <v>393153</v>
      </c>
      <c r="I31" s="151" t="s">
        <v>202</v>
      </c>
      <c r="J31" s="151" t="s">
        <v>77</v>
      </c>
      <c r="K31" s="151" t="s">
        <v>27</v>
      </c>
      <c r="L31" s="151">
        <v>1</v>
      </c>
    </row>
    <row r="32" spans="1:12" s="74" customFormat="1" ht="12.75" customHeight="1">
      <c r="A32" s="72" t="s">
        <v>240</v>
      </c>
      <c r="B32" s="72"/>
      <c r="C32" s="72" t="s">
        <v>34</v>
      </c>
      <c r="D32" s="71" t="s">
        <v>239</v>
      </c>
      <c r="E32" s="70">
        <v>40330</v>
      </c>
      <c r="F32" s="70">
        <v>40694</v>
      </c>
      <c r="G32" s="69" t="s">
        <v>238</v>
      </c>
      <c r="H32" s="68">
        <v>14800</v>
      </c>
      <c r="I32" s="67" t="s">
        <v>180</v>
      </c>
      <c r="J32" s="67" t="s">
        <v>77</v>
      </c>
      <c r="K32" s="67" t="s">
        <v>27</v>
      </c>
      <c r="L32" s="67">
        <v>1</v>
      </c>
    </row>
    <row r="33" spans="1:73" s="74" customFormat="1" ht="12.75" customHeight="1">
      <c r="A33" s="72" t="s">
        <v>108</v>
      </c>
      <c r="B33" s="72"/>
      <c r="C33" s="72" t="s">
        <v>237</v>
      </c>
      <c r="D33" s="71" t="s">
        <v>110</v>
      </c>
      <c r="E33" s="70">
        <v>40336</v>
      </c>
      <c r="F33" s="70">
        <v>40701</v>
      </c>
      <c r="G33" s="69" t="s">
        <v>236</v>
      </c>
      <c r="H33" s="68">
        <v>40000</v>
      </c>
      <c r="I33" s="67" t="s">
        <v>180</v>
      </c>
      <c r="J33" s="67" t="s">
        <v>111</v>
      </c>
      <c r="K33" s="67" t="s">
        <v>27</v>
      </c>
      <c r="L33" s="67">
        <v>4</v>
      </c>
    </row>
    <row r="34" spans="1:73" s="74" customFormat="1" ht="12.75" customHeight="1">
      <c r="A34" s="72" t="s">
        <v>235</v>
      </c>
      <c r="B34" s="72"/>
      <c r="C34" s="72" t="s">
        <v>229</v>
      </c>
      <c r="D34" s="71" t="s">
        <v>228</v>
      </c>
      <c r="E34" s="70">
        <v>40360</v>
      </c>
      <c r="F34" s="70">
        <v>40724</v>
      </c>
      <c r="G34" s="69" t="s">
        <v>227</v>
      </c>
      <c r="H34" s="68">
        <v>2500</v>
      </c>
      <c r="I34" s="67" t="s">
        <v>180</v>
      </c>
      <c r="J34" s="67" t="s">
        <v>36</v>
      </c>
      <c r="K34" s="67" t="s">
        <v>22</v>
      </c>
      <c r="L34" s="67">
        <v>3</v>
      </c>
    </row>
    <row r="35" spans="1:73" s="74" customFormat="1" ht="12.75" customHeight="1">
      <c r="A35" s="154" t="s">
        <v>234</v>
      </c>
      <c r="B35" s="155"/>
      <c r="C35" s="154" t="s">
        <v>34</v>
      </c>
      <c r="D35" s="156" t="s">
        <v>233</v>
      </c>
      <c r="E35" s="157">
        <v>40422</v>
      </c>
      <c r="F35" s="157">
        <v>41517</v>
      </c>
      <c r="G35" s="158" t="s">
        <v>232</v>
      </c>
      <c r="H35" s="159">
        <v>359826</v>
      </c>
      <c r="I35" s="158" t="s">
        <v>180</v>
      </c>
      <c r="J35" s="158" t="s">
        <v>36</v>
      </c>
      <c r="K35" s="158" t="s">
        <v>22</v>
      </c>
      <c r="L35" s="151">
        <v>1</v>
      </c>
    </row>
    <row r="36" spans="1:73" s="74" customFormat="1" ht="12.75" customHeight="1">
      <c r="A36" s="72" t="s">
        <v>231</v>
      </c>
      <c r="B36" s="72" t="s">
        <v>230</v>
      </c>
      <c r="C36" s="72" t="s">
        <v>229</v>
      </c>
      <c r="D36" s="71" t="s">
        <v>228</v>
      </c>
      <c r="E36" s="70">
        <v>40360</v>
      </c>
      <c r="F36" s="70">
        <v>40724</v>
      </c>
      <c r="G36" s="69" t="s">
        <v>227</v>
      </c>
      <c r="H36" s="68">
        <v>2500</v>
      </c>
      <c r="I36" s="67" t="s">
        <v>226</v>
      </c>
      <c r="J36" s="67" t="s">
        <v>101</v>
      </c>
      <c r="K36" s="67" t="s">
        <v>22</v>
      </c>
      <c r="L36" s="67">
        <v>3</v>
      </c>
    </row>
    <row r="37" spans="1:73" s="74" customFormat="1" ht="12.75" customHeight="1">
      <c r="A37" s="72" t="s">
        <v>225</v>
      </c>
      <c r="B37" s="72"/>
      <c r="C37" s="72" t="s">
        <v>14</v>
      </c>
      <c r="D37" s="71" t="s">
        <v>224</v>
      </c>
      <c r="E37" s="70">
        <v>40330</v>
      </c>
      <c r="F37" s="70">
        <v>40694</v>
      </c>
      <c r="G37" s="69" t="s">
        <v>223</v>
      </c>
      <c r="H37" s="68">
        <v>310883</v>
      </c>
      <c r="I37" s="67" t="s">
        <v>202</v>
      </c>
      <c r="J37" s="67" t="s">
        <v>16</v>
      </c>
      <c r="K37" s="67" t="s">
        <v>22</v>
      </c>
      <c r="L37" s="67">
        <v>1</v>
      </c>
    </row>
    <row r="38" spans="1:73" s="74" customFormat="1" ht="12.75" customHeight="1">
      <c r="A38" s="72" t="s">
        <v>222</v>
      </c>
      <c r="B38" s="72"/>
      <c r="C38" s="72" t="s">
        <v>34</v>
      </c>
      <c r="D38" s="71" t="s">
        <v>221</v>
      </c>
      <c r="E38" s="70">
        <v>40341</v>
      </c>
      <c r="F38" s="70">
        <v>40816</v>
      </c>
      <c r="G38" s="69" t="s">
        <v>220</v>
      </c>
      <c r="H38" s="68">
        <v>6400</v>
      </c>
      <c r="I38" s="67" t="s">
        <v>202</v>
      </c>
      <c r="J38" s="67" t="s">
        <v>21</v>
      </c>
      <c r="K38" s="67" t="s">
        <v>22</v>
      </c>
      <c r="L38" s="67">
        <v>1</v>
      </c>
    </row>
    <row r="39" spans="1:73" s="74" customFormat="1" ht="12.75" customHeight="1">
      <c r="A39" s="152" t="s">
        <v>217</v>
      </c>
      <c r="B39" s="152"/>
      <c r="C39" s="152" t="s">
        <v>216</v>
      </c>
      <c r="D39" s="147" t="s">
        <v>219</v>
      </c>
      <c r="E39" s="148">
        <v>40299</v>
      </c>
      <c r="F39" s="148">
        <v>40421</v>
      </c>
      <c r="G39" s="149" t="s">
        <v>218</v>
      </c>
      <c r="H39" s="153">
        <v>23181</v>
      </c>
      <c r="I39" s="151" t="s">
        <v>202</v>
      </c>
      <c r="J39" s="151" t="s">
        <v>66</v>
      </c>
      <c r="K39" s="151" t="s">
        <v>56</v>
      </c>
      <c r="L39" s="151">
        <v>4</v>
      </c>
    </row>
    <row r="40" spans="1:73" s="74" customFormat="1" ht="12.75" customHeight="1">
      <c r="A40" s="72" t="s">
        <v>217</v>
      </c>
      <c r="B40" s="72"/>
      <c r="C40" s="72" t="s">
        <v>216</v>
      </c>
      <c r="D40" s="71" t="s">
        <v>215</v>
      </c>
      <c r="E40" s="70">
        <v>40299</v>
      </c>
      <c r="F40" s="70">
        <v>40421</v>
      </c>
      <c r="G40" s="69" t="s">
        <v>214</v>
      </c>
      <c r="H40" s="68">
        <v>3750</v>
      </c>
      <c r="I40" s="67" t="s">
        <v>202</v>
      </c>
      <c r="J40" s="67" t="s">
        <v>66</v>
      </c>
      <c r="K40" s="67" t="s">
        <v>56</v>
      </c>
      <c r="L40" s="67">
        <v>4</v>
      </c>
    </row>
    <row r="41" spans="1:73" s="75" customFormat="1" ht="12.75" customHeight="1">
      <c r="A41" s="73" t="s">
        <v>213</v>
      </c>
      <c r="B41" s="73"/>
      <c r="C41" s="73" t="s">
        <v>212</v>
      </c>
      <c r="D41" s="71" t="s">
        <v>211</v>
      </c>
      <c r="E41" s="70">
        <v>40299</v>
      </c>
      <c r="F41" s="70">
        <v>40663</v>
      </c>
      <c r="G41" s="69" t="s">
        <v>210</v>
      </c>
      <c r="H41" s="78">
        <v>5000</v>
      </c>
      <c r="I41" s="67" t="s">
        <v>202</v>
      </c>
      <c r="J41" s="67" t="s">
        <v>66</v>
      </c>
      <c r="K41" s="67" t="s">
        <v>56</v>
      </c>
      <c r="L41" s="67">
        <v>4</v>
      </c>
    </row>
    <row r="42" spans="1:73" s="54" customFormat="1" ht="12.75" customHeight="1">
      <c r="A42" s="72" t="s">
        <v>105</v>
      </c>
      <c r="B42" s="72"/>
      <c r="C42" s="72" t="s">
        <v>107</v>
      </c>
      <c r="D42" s="71" t="s">
        <v>209</v>
      </c>
      <c r="E42" s="70">
        <v>39873</v>
      </c>
      <c r="F42" s="70">
        <v>40512</v>
      </c>
      <c r="G42" s="69" t="s">
        <v>208</v>
      </c>
      <c r="H42" s="68">
        <v>49826</v>
      </c>
      <c r="I42" s="67" t="s">
        <v>202</v>
      </c>
      <c r="J42" s="67" t="s">
        <v>66</v>
      </c>
      <c r="K42" s="67" t="s">
        <v>56</v>
      </c>
      <c r="L42" s="67">
        <v>1</v>
      </c>
    </row>
    <row r="43" spans="1:73" ht="12.75" customHeight="1">
      <c r="A43" s="155" t="s">
        <v>207</v>
      </c>
      <c r="B43" s="155"/>
      <c r="C43" s="155" t="s">
        <v>175</v>
      </c>
      <c r="D43" s="156" t="s">
        <v>204</v>
      </c>
      <c r="E43" s="157">
        <v>40360</v>
      </c>
      <c r="F43" s="157">
        <v>40796</v>
      </c>
      <c r="G43" s="158" t="s">
        <v>203</v>
      </c>
      <c r="H43" s="159">
        <v>100000</v>
      </c>
      <c r="I43" s="158" t="s">
        <v>202</v>
      </c>
      <c r="J43" s="158" t="s">
        <v>53</v>
      </c>
      <c r="K43" s="158" t="s">
        <v>56</v>
      </c>
      <c r="L43" s="151">
        <v>1</v>
      </c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</row>
    <row r="44" spans="1:73" ht="22.5">
      <c r="A44" s="85" t="s">
        <v>206</v>
      </c>
      <c r="B44" s="84" t="s">
        <v>205</v>
      </c>
      <c r="C44" s="84" t="s">
        <v>175</v>
      </c>
      <c r="D44" s="83" t="s">
        <v>204</v>
      </c>
      <c r="E44" s="82">
        <v>40360</v>
      </c>
      <c r="F44" s="82">
        <v>40796</v>
      </c>
      <c r="G44" s="80" t="s">
        <v>203</v>
      </c>
      <c r="H44" s="81"/>
      <c r="I44" s="80" t="s">
        <v>202</v>
      </c>
      <c r="J44" s="80" t="s">
        <v>53</v>
      </c>
      <c r="K44" s="80" t="s">
        <v>56</v>
      </c>
      <c r="L44" s="79">
        <v>1</v>
      </c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</row>
    <row r="45" spans="1:73" s="76" customFormat="1" ht="22.5">
      <c r="A45" s="73" t="s">
        <v>201</v>
      </c>
      <c r="B45" s="73"/>
      <c r="C45" s="73" t="s">
        <v>200</v>
      </c>
      <c r="D45" s="71" t="s">
        <v>199</v>
      </c>
      <c r="E45" s="70">
        <v>40343</v>
      </c>
      <c r="F45" s="70">
        <v>40724</v>
      </c>
      <c r="G45" s="69" t="s">
        <v>198</v>
      </c>
      <c r="H45" s="78">
        <v>6000</v>
      </c>
      <c r="I45" s="67" t="s">
        <v>180</v>
      </c>
      <c r="J45" s="67" t="s">
        <v>60</v>
      </c>
      <c r="K45" s="67" t="s">
        <v>56</v>
      </c>
      <c r="L45" s="67">
        <v>4</v>
      </c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</row>
    <row r="46" spans="1:73" s="76" customFormat="1" ht="12.75" customHeight="1">
      <c r="A46" s="72" t="s">
        <v>197</v>
      </c>
      <c r="B46" s="72"/>
      <c r="C46" s="72" t="s">
        <v>193</v>
      </c>
      <c r="D46" s="71" t="s">
        <v>196</v>
      </c>
      <c r="E46" s="70">
        <v>40331</v>
      </c>
      <c r="F46" s="70">
        <v>40695</v>
      </c>
      <c r="G46" s="69" t="s">
        <v>195</v>
      </c>
      <c r="H46" s="68">
        <v>756</v>
      </c>
      <c r="I46" s="67" t="s">
        <v>180</v>
      </c>
      <c r="J46" s="67" t="s">
        <v>73</v>
      </c>
      <c r="K46" s="67" t="s">
        <v>56</v>
      </c>
      <c r="L46" s="67">
        <v>2</v>
      </c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</row>
    <row r="47" spans="1:73" s="76" customFormat="1" ht="22.5">
      <c r="A47" s="152" t="s">
        <v>194</v>
      </c>
      <c r="B47" s="152"/>
      <c r="C47" s="152" t="s">
        <v>193</v>
      </c>
      <c r="D47" s="147" t="s">
        <v>192</v>
      </c>
      <c r="E47" s="148">
        <v>40331</v>
      </c>
      <c r="F47" s="148">
        <v>40695</v>
      </c>
      <c r="G47" s="149" t="s">
        <v>191</v>
      </c>
      <c r="H47" s="153">
        <v>756</v>
      </c>
      <c r="I47" s="151" t="s">
        <v>180</v>
      </c>
      <c r="J47" s="151" t="s">
        <v>73</v>
      </c>
      <c r="K47" s="151" t="s">
        <v>56</v>
      </c>
      <c r="L47" s="151">
        <v>2</v>
      </c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</row>
    <row r="48" spans="1:73" s="74" customFormat="1" ht="22.5">
      <c r="A48" s="72" t="s">
        <v>190</v>
      </c>
      <c r="B48" s="72" t="s">
        <v>189</v>
      </c>
      <c r="C48" s="72" t="s">
        <v>187</v>
      </c>
      <c r="D48" s="71" t="s">
        <v>186</v>
      </c>
      <c r="E48" s="70">
        <v>40179</v>
      </c>
      <c r="F48" s="70">
        <v>40543</v>
      </c>
      <c r="G48" s="69" t="s">
        <v>185</v>
      </c>
      <c r="H48" s="68">
        <v>32937</v>
      </c>
      <c r="I48" s="67" t="s">
        <v>180</v>
      </c>
      <c r="J48" s="67" t="s">
        <v>73</v>
      </c>
      <c r="K48" s="67" t="s">
        <v>56</v>
      </c>
      <c r="L48" s="67">
        <v>4</v>
      </c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</row>
    <row r="49" spans="1:73" ht="12.75" customHeight="1">
      <c r="A49" s="72" t="s">
        <v>188</v>
      </c>
      <c r="B49" s="72"/>
      <c r="C49" s="72" t="s">
        <v>187</v>
      </c>
      <c r="D49" s="71" t="s">
        <v>186</v>
      </c>
      <c r="E49" s="70">
        <v>40179</v>
      </c>
      <c r="F49" s="70">
        <v>40543</v>
      </c>
      <c r="G49" s="69" t="s">
        <v>185</v>
      </c>
      <c r="H49" s="68">
        <v>32937</v>
      </c>
      <c r="I49" s="67" t="s">
        <v>180</v>
      </c>
      <c r="J49" s="67" t="s">
        <v>73</v>
      </c>
      <c r="K49" s="67" t="s">
        <v>56</v>
      </c>
      <c r="L49" s="67">
        <v>4</v>
      </c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</row>
    <row r="50" spans="1:73" ht="12.75" customHeight="1">
      <c r="A50" s="73" t="s">
        <v>54</v>
      </c>
      <c r="B50" s="72" t="s">
        <v>183</v>
      </c>
      <c r="C50" s="72" t="s">
        <v>14</v>
      </c>
      <c r="D50" s="71" t="s">
        <v>182</v>
      </c>
      <c r="E50" s="70">
        <v>40330</v>
      </c>
      <c r="F50" s="70">
        <v>40602</v>
      </c>
      <c r="G50" s="69" t="s">
        <v>181</v>
      </c>
      <c r="H50" s="68">
        <v>116567</v>
      </c>
      <c r="I50" s="67" t="s">
        <v>180</v>
      </c>
      <c r="J50" s="67" t="s">
        <v>179</v>
      </c>
      <c r="K50" s="67" t="s">
        <v>56</v>
      </c>
      <c r="L50" s="67">
        <v>1</v>
      </c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</row>
    <row r="51" spans="1:73" ht="12.75" customHeight="1">
      <c r="A51" s="146" t="s">
        <v>184</v>
      </c>
      <c r="B51" s="152"/>
      <c r="C51" s="152" t="s">
        <v>14</v>
      </c>
      <c r="D51" s="147" t="s">
        <v>182</v>
      </c>
      <c r="E51" s="148">
        <v>40330</v>
      </c>
      <c r="F51" s="148">
        <v>40602</v>
      </c>
      <c r="G51" s="149" t="s">
        <v>181</v>
      </c>
      <c r="H51" s="153">
        <v>116567</v>
      </c>
      <c r="I51" s="151" t="s">
        <v>180</v>
      </c>
      <c r="J51" s="151" t="s">
        <v>179</v>
      </c>
      <c r="K51" s="151" t="s">
        <v>56</v>
      </c>
      <c r="L51" s="151">
        <v>1</v>
      </c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</row>
    <row r="52" spans="1:73" s="66" customFormat="1" ht="12.75" customHeight="1">
      <c r="A52" s="72" t="s">
        <v>140</v>
      </c>
      <c r="B52" s="72" t="s">
        <v>183</v>
      </c>
      <c r="C52" s="72" t="s">
        <v>14</v>
      </c>
      <c r="D52" s="71" t="s">
        <v>182</v>
      </c>
      <c r="E52" s="70">
        <v>40330</v>
      </c>
      <c r="F52" s="70">
        <v>40602</v>
      </c>
      <c r="G52" s="69" t="s">
        <v>181</v>
      </c>
      <c r="H52" s="68">
        <v>116566</v>
      </c>
      <c r="I52" s="67" t="s">
        <v>180</v>
      </c>
      <c r="J52" s="67" t="s">
        <v>179</v>
      </c>
      <c r="K52" s="67" t="s">
        <v>56</v>
      </c>
      <c r="L52" s="67">
        <v>1</v>
      </c>
    </row>
    <row r="53" spans="1:73" ht="12.75" customHeight="1">
      <c r="A53" s="62"/>
      <c r="B53" s="62"/>
      <c r="C53" s="62"/>
      <c r="D53" s="62"/>
      <c r="E53" s="65"/>
      <c r="F53" s="65"/>
      <c r="G53" s="63"/>
      <c r="H53" s="64"/>
      <c r="I53" s="63"/>
      <c r="J53" s="62"/>
      <c r="K53" s="62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</row>
    <row r="54" spans="1:73" ht="12.75" customHeight="1">
      <c r="A54" s="62"/>
      <c r="B54" s="62"/>
      <c r="C54" s="62"/>
      <c r="D54" s="62"/>
      <c r="E54" s="65"/>
      <c r="F54" s="65"/>
      <c r="G54" s="63"/>
      <c r="H54" s="64"/>
      <c r="I54" s="63"/>
      <c r="J54" s="62"/>
      <c r="K54" s="62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</row>
    <row r="55" spans="1:73" ht="12.75" customHeight="1">
      <c r="A55" s="62"/>
      <c r="B55" s="62"/>
      <c r="C55" s="62"/>
      <c r="D55" s="62"/>
      <c r="E55" s="65"/>
      <c r="F55" s="65"/>
      <c r="G55" s="63"/>
      <c r="H55" s="64"/>
      <c r="I55" s="63"/>
      <c r="J55" s="62"/>
      <c r="K55" s="62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</row>
    <row r="56" spans="1:73" ht="12.75" customHeight="1">
      <c r="A56" s="62"/>
      <c r="B56" s="62"/>
      <c r="C56" s="62"/>
      <c r="D56" s="62"/>
      <c r="E56" s="65"/>
      <c r="F56" s="65"/>
      <c r="G56" s="63"/>
      <c r="H56" s="64"/>
      <c r="I56" s="63"/>
      <c r="J56" s="62"/>
      <c r="K56" s="62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</row>
    <row r="57" spans="1:73" ht="12.75" customHeight="1">
      <c r="A57" s="62"/>
      <c r="B57" s="62"/>
      <c r="C57" s="62"/>
      <c r="D57" s="62"/>
      <c r="E57" s="65"/>
      <c r="F57" s="65"/>
      <c r="G57" s="63"/>
      <c r="H57" s="64"/>
      <c r="I57" s="63"/>
      <c r="J57" s="62"/>
      <c r="K57" s="62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</row>
    <row r="58" spans="1:73" ht="12.75" customHeight="1">
      <c r="A58" s="55"/>
      <c r="B58" s="55"/>
      <c r="C58" s="55"/>
      <c r="D58" s="55"/>
      <c r="E58" s="59"/>
      <c r="F58" s="59"/>
      <c r="G58" s="56"/>
      <c r="H58" s="57"/>
      <c r="I58" s="56"/>
      <c r="J58" s="55"/>
      <c r="K58" s="55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</row>
    <row r="59" spans="1:73" ht="12.75" customHeight="1">
      <c r="A59" s="55"/>
      <c r="B59" s="55"/>
      <c r="C59" s="55"/>
      <c r="D59" s="55"/>
      <c r="E59" s="59"/>
      <c r="F59" s="59"/>
      <c r="G59" s="56"/>
      <c r="H59" s="57"/>
      <c r="I59" s="56"/>
      <c r="J59" s="55"/>
      <c r="K59" s="55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</row>
    <row r="60" spans="1:73" ht="12.75" customHeight="1">
      <c r="A60" s="55"/>
      <c r="B60" s="55"/>
      <c r="C60" s="55"/>
      <c r="D60" s="55"/>
      <c r="E60" s="59"/>
      <c r="F60" s="59"/>
      <c r="G60" s="58"/>
      <c r="H60" s="57"/>
      <c r="I60" s="56"/>
      <c r="J60" s="55"/>
      <c r="K60" s="55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</row>
    <row r="61" spans="1:73" ht="12.75" customHeight="1">
      <c r="A61" s="55"/>
      <c r="B61" s="55"/>
      <c r="C61" s="55"/>
      <c r="D61" s="55"/>
      <c r="E61" s="59"/>
      <c r="F61" s="59"/>
      <c r="G61" s="58"/>
      <c r="H61" s="57"/>
      <c r="I61" s="56"/>
      <c r="J61" s="55"/>
      <c r="K61" s="55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</row>
    <row r="62" spans="1:73" ht="12.75" customHeight="1">
      <c r="A62" s="55"/>
      <c r="B62" s="55"/>
      <c r="C62" s="55"/>
      <c r="D62" s="55"/>
      <c r="E62" s="59"/>
      <c r="F62" s="59"/>
      <c r="G62" s="58"/>
      <c r="H62" s="57"/>
      <c r="I62" s="56"/>
      <c r="J62" s="55"/>
      <c r="K62" s="55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</row>
    <row r="63" spans="1:73" ht="12.75" customHeight="1">
      <c r="A63" s="55"/>
      <c r="B63" s="55"/>
      <c r="C63" s="55"/>
      <c r="D63" s="55"/>
      <c r="E63" s="59"/>
      <c r="F63" s="59"/>
      <c r="G63" s="58"/>
      <c r="H63" s="57"/>
      <c r="I63" s="56"/>
      <c r="J63" s="55"/>
      <c r="K63" s="55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</row>
    <row r="64" spans="1:73" ht="12.75" customHeight="1">
      <c r="A64" s="55"/>
      <c r="B64" s="55"/>
      <c r="C64" s="55"/>
      <c r="D64" s="55"/>
      <c r="E64" s="59"/>
      <c r="F64" s="59"/>
      <c r="G64" s="58"/>
      <c r="H64" s="57"/>
      <c r="I64" s="56"/>
      <c r="J64" s="55"/>
      <c r="K64" s="55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</row>
    <row r="65" spans="1:73" ht="12.75" customHeight="1">
      <c r="A65" s="55"/>
      <c r="B65" s="55"/>
      <c r="C65" s="55"/>
      <c r="D65" s="55"/>
      <c r="E65" s="59"/>
      <c r="F65" s="59"/>
      <c r="G65" s="58"/>
      <c r="H65" s="57"/>
      <c r="I65" s="56"/>
      <c r="J65" s="55"/>
      <c r="K65" s="55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</row>
    <row r="66" spans="1:73" ht="12.75" customHeight="1">
      <c r="A66" s="55"/>
      <c r="B66" s="55"/>
      <c r="C66" s="55"/>
      <c r="D66" s="60"/>
      <c r="E66" s="61"/>
      <c r="F66" s="61"/>
      <c r="G66" s="60"/>
      <c r="H66" s="60"/>
      <c r="I66" s="60"/>
      <c r="J66" s="60"/>
      <c r="K66" s="60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</row>
    <row r="67" spans="1:73" ht="12.75" customHeight="1">
      <c r="A67" s="55"/>
      <c r="B67" s="55"/>
      <c r="C67" s="55"/>
      <c r="D67" s="60"/>
      <c r="E67" s="61"/>
      <c r="F67" s="61"/>
      <c r="G67" s="60"/>
      <c r="H67" s="60"/>
      <c r="I67" s="60"/>
      <c r="J67" s="60"/>
      <c r="K67" s="60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</row>
    <row r="68" spans="1:73" ht="12.75" customHeight="1">
      <c r="A68" s="55"/>
      <c r="B68" s="55"/>
      <c r="C68" s="55"/>
      <c r="D68" s="60"/>
      <c r="E68" s="61"/>
      <c r="F68" s="61"/>
      <c r="G68" s="60"/>
      <c r="H68" s="60"/>
      <c r="I68" s="60"/>
      <c r="J68" s="60"/>
      <c r="K68" s="60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</row>
    <row r="69" spans="1:73" ht="12.75" customHeight="1">
      <c r="A69" s="55"/>
      <c r="B69" s="55"/>
      <c r="C69" s="55"/>
      <c r="D69" s="55"/>
      <c r="E69" s="59"/>
      <c r="F69" s="59"/>
      <c r="G69" s="58"/>
      <c r="H69" s="57"/>
      <c r="I69" s="56"/>
      <c r="J69" s="55"/>
      <c r="K69" s="55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</row>
    <row r="70" spans="1:73" ht="12.75" customHeight="1">
      <c r="A70" s="55"/>
      <c r="B70" s="55"/>
      <c r="C70" s="55"/>
      <c r="D70" s="55"/>
      <c r="E70" s="59"/>
      <c r="F70" s="59"/>
      <c r="G70" s="58"/>
      <c r="H70" s="57"/>
      <c r="I70" s="56"/>
      <c r="J70" s="55"/>
      <c r="K70" s="55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</row>
    <row r="71" spans="1:73" ht="12.75" customHeight="1">
      <c r="A71" s="55"/>
      <c r="B71" s="55"/>
      <c r="C71" s="55"/>
      <c r="D71" s="55"/>
      <c r="E71" s="59"/>
      <c r="F71" s="59"/>
      <c r="G71" s="58"/>
      <c r="H71" s="57"/>
      <c r="I71" s="56"/>
      <c r="J71" s="55"/>
      <c r="K71" s="55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</row>
    <row r="72" spans="1:73" ht="12.75" customHeight="1">
      <c r="A72" s="55"/>
      <c r="B72" s="55"/>
      <c r="C72" s="55"/>
      <c r="D72" s="55"/>
      <c r="E72" s="59"/>
      <c r="F72" s="59"/>
      <c r="G72" s="58"/>
      <c r="H72" s="57"/>
      <c r="I72" s="56"/>
      <c r="J72" s="55"/>
      <c r="K72" s="55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</row>
    <row r="73" spans="1:73" ht="12.75" customHeight="1"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</row>
    <row r="74" spans="1:73" ht="12.75" customHeight="1"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</row>
    <row r="75" spans="1:73" ht="12.75" customHeight="1"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</row>
    <row r="76" spans="1:73" ht="12.75" customHeight="1"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</row>
    <row r="77" spans="1:73" ht="12.75" customHeight="1"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</row>
    <row r="78" spans="1:73" ht="12.75" customHeight="1"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</row>
    <row r="79" spans="1:73" ht="12.75" customHeight="1"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</row>
    <row r="80" spans="1:73" ht="12.75" customHeight="1"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</row>
    <row r="81" spans="13:73" s="47" customFormat="1" ht="12.75" customHeight="1"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</row>
    <row r="82" spans="13:73" s="47" customFormat="1" ht="12.75" customHeight="1"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</row>
    <row r="83" spans="13:73" s="47" customFormat="1" ht="12.75" customHeight="1"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</row>
    <row r="84" spans="13:73" s="47" customFormat="1" ht="12.75" customHeight="1"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</row>
    <row r="85" spans="13:73" s="47" customFormat="1" ht="12.75" customHeight="1"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</row>
    <row r="86" spans="13:73" s="47" customFormat="1" ht="12.75" customHeight="1"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</row>
    <row r="87" spans="13:73" s="47" customFormat="1" ht="12.75" customHeight="1"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</row>
    <row r="88" spans="13:73" s="47" customFormat="1" ht="12.75" customHeight="1"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</row>
    <row r="89" spans="13:73" s="47" customFormat="1" ht="12.75" customHeight="1"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</row>
    <row r="90" spans="13:73" s="47" customFormat="1" ht="12.75" customHeight="1"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</row>
    <row r="91" spans="13:73" s="47" customFormat="1" ht="12.75" customHeight="1"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</row>
    <row r="92" spans="13:73" s="47" customFormat="1" ht="12.75" customHeight="1"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</row>
    <row r="93" spans="13:73" s="47" customFormat="1" ht="12.75" customHeight="1"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</row>
    <row r="94" spans="13:73" s="47" customFormat="1" ht="12.75" customHeight="1"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</row>
    <row r="95" spans="13:73" s="47" customFormat="1" ht="12.75" customHeight="1"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</row>
    <row r="96" spans="13:73" s="47" customFormat="1" ht="12.75" customHeight="1"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</row>
    <row r="97" spans="13:73" s="47" customFormat="1" ht="12.75" customHeight="1"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</row>
    <row r="98" spans="13:73" s="47" customFormat="1" ht="12.75" customHeight="1"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</row>
    <row r="99" spans="13:73" s="47" customFormat="1" ht="12.75" customHeight="1"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</row>
    <row r="100" spans="13:73" s="47" customFormat="1" ht="12.75" customHeight="1"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</row>
    <row r="101" spans="13:73" s="47" customFormat="1" ht="12.75" customHeight="1"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</row>
    <row r="102" spans="13:73" s="47" customFormat="1" ht="12.75" customHeight="1"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</row>
    <row r="103" spans="13:73" s="47" customFormat="1" ht="12.75" customHeight="1"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</row>
    <row r="104" spans="13:73" s="47" customFormat="1" ht="12.75" customHeight="1"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</row>
    <row r="105" spans="13:73" s="47" customFormat="1" ht="12.75" customHeight="1"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</row>
    <row r="106" spans="13:73" s="47" customFormat="1" ht="12.75" customHeight="1"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</row>
    <row r="107" spans="13:73" s="47" customFormat="1" ht="12.75" customHeight="1"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</row>
    <row r="108" spans="13:73" s="47" customFormat="1" ht="12.75" customHeight="1"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</row>
    <row r="109" spans="13:73" s="47" customFormat="1" ht="12.75" customHeight="1"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</row>
    <row r="110" spans="13:73" s="47" customFormat="1" ht="12.75" customHeight="1"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</row>
    <row r="111" spans="13:73" s="47" customFormat="1" ht="12.75" customHeight="1"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</row>
    <row r="112" spans="13:73" s="47" customFormat="1" ht="12.75" customHeight="1"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</row>
    <row r="113" spans="13:73" s="47" customFormat="1" ht="12.75" customHeight="1"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</row>
    <row r="114" spans="13:73" s="47" customFormat="1" ht="12.75" customHeight="1"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</row>
    <row r="115" spans="13:73" s="47" customFormat="1" ht="12.75" customHeight="1"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4"/>
      <c r="BR115" s="54"/>
      <c r="BS115" s="54"/>
      <c r="BT115" s="54"/>
      <c r="BU115" s="54"/>
    </row>
    <row r="116" spans="13:73" s="47" customFormat="1" ht="12.75" customHeight="1"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4"/>
      <c r="BR116" s="54"/>
      <c r="BS116" s="54"/>
      <c r="BT116" s="54"/>
      <c r="BU116" s="54"/>
    </row>
    <row r="117" spans="13:73" s="47" customFormat="1" ht="12.75" customHeight="1"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</row>
    <row r="118" spans="13:73" s="47" customFormat="1" ht="12.75" customHeight="1"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</row>
    <row r="119" spans="13:73" s="47" customFormat="1" ht="12.75" customHeight="1"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</row>
    <row r="120" spans="13:73" s="47" customFormat="1" ht="12.75" customHeight="1"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</row>
    <row r="121" spans="13:73" s="47" customFormat="1" ht="12.75" customHeight="1"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</row>
    <row r="122" spans="13:73" s="47" customFormat="1" ht="12.75" customHeight="1"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</row>
    <row r="123" spans="13:73" s="47" customFormat="1" ht="12.75" customHeight="1"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</row>
    <row r="124" spans="13:73" s="47" customFormat="1" ht="12.75" customHeight="1"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</row>
    <row r="125" spans="13:73" s="47" customFormat="1" ht="12.75" customHeight="1"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</row>
    <row r="126" spans="13:73" s="47" customFormat="1" ht="12.75" customHeight="1"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</row>
    <row r="127" spans="13:73" s="47" customFormat="1" ht="12.75" customHeight="1"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</row>
    <row r="128" spans="13:73" s="47" customFormat="1" ht="12.75" customHeight="1"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</row>
    <row r="129" spans="13:73" s="47" customFormat="1" ht="12.75" customHeight="1"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</row>
    <row r="130" spans="13:73" s="47" customFormat="1" ht="12.75" customHeight="1"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</row>
    <row r="131" spans="13:73" s="47" customFormat="1" ht="12.75" customHeight="1"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</row>
    <row r="132" spans="13:73" s="47" customFormat="1" ht="12.75" customHeight="1"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</row>
    <row r="133" spans="13:73" s="47" customFormat="1" ht="12.75" customHeight="1"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</row>
    <row r="134" spans="13:73" s="47" customFormat="1" ht="12.75" customHeight="1"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</row>
    <row r="135" spans="13:73" s="47" customFormat="1" ht="12.75" customHeight="1"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</row>
    <row r="136" spans="13:73" s="47" customFormat="1" ht="12.75" customHeight="1"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</row>
    <row r="137" spans="13:73" s="47" customFormat="1" ht="12.75" customHeight="1"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</row>
    <row r="138" spans="13:73" s="47" customFormat="1" ht="12.75" customHeight="1"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</row>
    <row r="139" spans="13:73" s="47" customFormat="1" ht="12.75" customHeight="1"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</row>
    <row r="140" spans="13:73" s="47" customFormat="1" ht="12.75" customHeight="1"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</row>
    <row r="141" spans="13:73" s="47" customFormat="1" ht="12.75" customHeight="1"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</row>
    <row r="142" spans="13:73" s="47" customFormat="1" ht="12.75" customHeight="1"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</row>
    <row r="143" spans="13:73" s="47" customFormat="1" ht="12.75" customHeight="1"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</row>
    <row r="144" spans="13:73" s="47" customFormat="1" ht="12.75" customHeight="1"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</row>
    <row r="145" spans="13:73" s="47" customFormat="1" ht="12.75" customHeight="1"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</row>
    <row r="146" spans="13:73" s="47" customFormat="1" ht="12.75" customHeight="1"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</row>
    <row r="147" spans="13:73" s="47" customFormat="1" ht="12.75" customHeight="1"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</row>
    <row r="148" spans="13:73" s="47" customFormat="1" ht="12.75" customHeight="1"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</row>
    <row r="149" spans="13:73" s="47" customFormat="1" ht="12.75" customHeight="1"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</row>
    <row r="150" spans="13:73" s="47" customFormat="1" ht="12.75" customHeight="1"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</row>
    <row r="151" spans="13:73" s="47" customFormat="1" ht="12.75" customHeight="1"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</row>
    <row r="152" spans="13:73" s="47" customFormat="1" ht="12.75" customHeight="1"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</row>
    <row r="153" spans="13:73" s="47" customFormat="1" ht="12.75" customHeight="1"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</row>
    <row r="154" spans="13:73" s="47" customFormat="1" ht="12.75" customHeight="1"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</row>
    <row r="155" spans="13:73" s="47" customFormat="1" ht="12.75" customHeight="1"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</row>
    <row r="156" spans="13:73" s="47" customFormat="1" ht="12.75" customHeight="1"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</row>
    <row r="157" spans="13:73" s="47" customFormat="1" ht="12.75" customHeight="1"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</row>
    <row r="158" spans="13:73" s="47" customFormat="1" ht="12.75" customHeight="1"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</row>
    <row r="159" spans="13:73" s="47" customFormat="1" ht="12.75" customHeight="1"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</row>
    <row r="160" spans="13:73" s="47" customFormat="1" ht="12.75" customHeight="1"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</row>
    <row r="161" spans="13:73" s="47" customFormat="1" ht="12.75" customHeight="1"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</row>
    <row r="162" spans="13:73" s="47" customFormat="1" ht="12.75" customHeight="1"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</row>
    <row r="163" spans="13:73" s="47" customFormat="1" ht="12.75" customHeight="1"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</row>
    <row r="164" spans="13:73" s="47" customFormat="1" ht="12.75" customHeight="1"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</row>
    <row r="165" spans="13:73" s="47" customFormat="1" ht="12.75" customHeight="1"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</row>
    <row r="166" spans="13:73" s="47" customFormat="1" ht="12.75" customHeight="1"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</row>
    <row r="167" spans="13:73" s="47" customFormat="1" ht="12.75" customHeight="1"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</row>
    <row r="168" spans="13:73" s="47" customFormat="1" ht="12.75" customHeight="1"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</row>
    <row r="169" spans="13:73" s="47" customFormat="1" ht="12.75" customHeight="1"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</row>
    <row r="170" spans="13:73" s="47" customFormat="1" ht="12.75" customHeight="1"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</row>
    <row r="171" spans="13:73" s="47" customFormat="1" ht="12.75" customHeight="1"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</row>
    <row r="172" spans="13:73" s="47" customFormat="1" ht="12.75" customHeight="1"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</row>
    <row r="173" spans="13:73" s="47" customFormat="1" ht="12.75" customHeight="1"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</row>
    <row r="174" spans="13:73" s="47" customFormat="1" ht="12.75" customHeight="1"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</row>
    <row r="175" spans="13:73" s="47" customFormat="1" ht="12.75" customHeight="1"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</row>
    <row r="176" spans="13:73" s="47" customFormat="1" ht="12.75" customHeight="1"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</row>
    <row r="177" spans="13:73" s="47" customFormat="1" ht="12.75" customHeight="1"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</row>
    <row r="178" spans="13:73" s="47" customFormat="1" ht="12.75" customHeight="1"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</row>
    <row r="179" spans="13:73" s="47" customFormat="1" ht="12.75" customHeight="1"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</row>
    <row r="180" spans="13:73" s="47" customFormat="1" ht="12.75" customHeight="1"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</row>
    <row r="181" spans="13:73" s="47" customFormat="1" ht="12.75" customHeight="1"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</row>
    <row r="182" spans="13:73" s="47" customFormat="1" ht="12.75" customHeight="1"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</row>
    <row r="183" spans="13:73" s="47" customFormat="1" ht="12.75" customHeight="1"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</row>
    <row r="184" spans="13:73" s="47" customFormat="1" ht="12.75" customHeight="1"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</row>
    <row r="185" spans="13:73" s="47" customFormat="1" ht="12.75" customHeight="1"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</row>
    <row r="186" spans="13:73" s="47" customFormat="1" ht="12.75" customHeight="1"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</row>
    <row r="187" spans="13:73" s="47" customFormat="1" ht="12.75" customHeight="1"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</row>
    <row r="188" spans="13:73" s="47" customFormat="1" ht="12.75" customHeight="1"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</row>
    <row r="189" spans="13:73" s="47" customFormat="1" ht="12.75" customHeight="1"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</row>
    <row r="190" spans="13:73" s="47" customFormat="1" ht="12.75" customHeight="1"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</row>
    <row r="191" spans="13:73" s="47" customFormat="1" ht="12.75" customHeight="1"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</row>
    <row r="192" spans="13:73" s="47" customFormat="1" ht="12.75" customHeight="1"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</row>
    <row r="193" spans="13:73" s="47" customFormat="1" ht="12.75" customHeight="1"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</row>
    <row r="194" spans="13:73" s="47" customFormat="1" ht="12.75" customHeight="1"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</row>
    <row r="195" spans="13:73" s="47" customFormat="1" ht="12.75" customHeight="1"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</row>
    <row r="196" spans="13:73" s="47" customFormat="1" ht="12.75" customHeight="1"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</row>
    <row r="197" spans="13:73" s="47" customFormat="1" ht="12.75" customHeight="1"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</row>
    <row r="198" spans="13:73" s="47" customFormat="1" ht="12.75" customHeight="1"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</row>
    <row r="199" spans="13:73" s="47" customFormat="1" ht="12.75" customHeight="1"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</row>
    <row r="200" spans="13:73" s="47" customFormat="1" ht="12.75" customHeight="1"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</row>
    <row r="201" spans="13:73" s="47" customFormat="1" ht="12.75" customHeight="1"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</row>
    <row r="202" spans="13:73" s="47" customFormat="1" ht="12.75" customHeight="1"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</row>
    <row r="203" spans="13:73" s="47" customFormat="1" ht="12.75" customHeight="1"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</row>
    <row r="204" spans="13:73" s="47" customFormat="1" ht="12.75" customHeight="1"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</row>
    <row r="205" spans="13:73" s="47" customFormat="1" ht="12.75" customHeight="1"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</row>
    <row r="206" spans="13:73" s="47" customFormat="1" ht="12.75" customHeight="1"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</row>
    <row r="207" spans="13:73" s="47" customFormat="1" ht="12.75" customHeight="1"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</row>
    <row r="208" spans="13:73" s="47" customFormat="1" ht="12.75" customHeight="1"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</row>
    <row r="209" spans="13:73" s="47" customFormat="1" ht="12.75" customHeight="1"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</row>
    <row r="210" spans="13:73" s="47" customFormat="1" ht="12.75" customHeight="1"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</row>
    <row r="211" spans="13:73" s="47" customFormat="1" ht="12.75" customHeight="1"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</row>
    <row r="212" spans="13:73" s="47" customFormat="1" ht="12.75" customHeight="1"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</row>
    <row r="213" spans="13:73" s="47" customFormat="1" ht="12.75" customHeight="1"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</row>
    <row r="214" spans="13:73" s="47" customFormat="1" ht="12.75" customHeight="1"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</row>
    <row r="215" spans="13:73" s="47" customFormat="1" ht="12.75" customHeight="1"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</row>
    <row r="216" spans="13:73" s="47" customFormat="1" ht="12.75" customHeight="1"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</row>
    <row r="217" spans="13:73" s="47" customFormat="1" ht="12.75" customHeight="1"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</row>
    <row r="218" spans="13:73" s="47" customFormat="1" ht="12.75" customHeight="1"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</row>
    <row r="219" spans="13:73" s="47" customFormat="1" ht="12.75" customHeight="1"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</row>
    <row r="220" spans="13:73" s="47" customFormat="1" ht="12.75" customHeight="1"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</row>
    <row r="221" spans="13:73" s="47" customFormat="1" ht="12.75" customHeight="1"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</row>
    <row r="222" spans="13:73" s="47" customFormat="1" ht="12.75" customHeight="1"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</row>
    <row r="223" spans="13:73" s="47" customFormat="1" ht="12.75" customHeight="1"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</row>
    <row r="224" spans="13:73" s="47" customFormat="1" ht="12.75" customHeight="1"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</row>
    <row r="225" spans="13:73" s="47" customFormat="1" ht="12.75" customHeight="1"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</row>
    <row r="226" spans="13:73" s="47" customFormat="1" ht="12.75" customHeight="1"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</row>
    <row r="227" spans="13:73" s="47" customFormat="1" ht="12.75" customHeight="1"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</row>
    <row r="228" spans="13:73" s="47" customFormat="1" ht="12.75" customHeight="1"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</row>
    <row r="229" spans="13:73" s="47" customFormat="1" ht="12.75" customHeight="1"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</row>
    <row r="230" spans="13:73" s="47" customFormat="1" ht="12.75" customHeight="1"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</row>
    <row r="231" spans="13:73" s="47" customFormat="1" ht="12.75" customHeight="1"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</row>
    <row r="232" spans="13:73" s="47" customFormat="1" ht="12.75" customHeight="1"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</row>
    <row r="233" spans="13:73" s="47" customFormat="1" ht="12.75" customHeight="1"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</row>
    <row r="234" spans="13:73" s="47" customFormat="1" ht="12.75" customHeight="1"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</row>
    <row r="235" spans="13:73" s="47" customFormat="1" ht="12.75" customHeight="1"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</row>
    <row r="236" spans="13:73" s="47" customFormat="1" ht="12.75" customHeight="1"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</row>
    <row r="237" spans="13:73" s="47" customFormat="1" ht="12.75" customHeight="1"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</row>
    <row r="238" spans="13:73" s="47" customFormat="1" ht="12.75" customHeight="1"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</row>
    <row r="239" spans="13:73" s="47" customFormat="1" ht="12.75" customHeight="1"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</row>
    <row r="240" spans="13:73" s="47" customFormat="1" ht="12.75" customHeight="1"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</row>
    <row r="241" spans="13:73" s="47" customFormat="1" ht="12.75" customHeight="1"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</row>
    <row r="242" spans="13:73" s="47" customFormat="1" ht="12.75" customHeight="1"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</row>
    <row r="243" spans="13:73" s="47" customFormat="1" ht="12.75" customHeight="1"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</row>
    <row r="244" spans="13:73" s="47" customFormat="1" ht="12.75" customHeight="1"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</row>
    <row r="245" spans="13:73" s="47" customFormat="1" ht="12.75" customHeight="1"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</row>
    <row r="246" spans="13:73" s="47" customFormat="1" ht="12.75" customHeight="1"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</row>
    <row r="247" spans="13:73" s="47" customFormat="1" ht="12.75" customHeight="1"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</row>
    <row r="248" spans="13:73" s="47" customFormat="1" ht="12.75" customHeight="1"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</row>
    <row r="249" spans="13:73" s="47" customFormat="1" ht="12.75" customHeight="1"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</row>
    <row r="250" spans="13:73" s="47" customFormat="1" ht="12.75" customHeight="1"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</row>
    <row r="251" spans="13:73" s="47" customFormat="1" ht="12.75" customHeight="1"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</row>
    <row r="252" spans="13:73" s="47" customFormat="1" ht="12.75" customHeight="1"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</row>
    <row r="253" spans="13:73" s="47" customFormat="1" ht="12.75" customHeight="1"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</row>
    <row r="254" spans="13:73" s="47" customFormat="1" ht="12.75" customHeight="1"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</row>
    <row r="255" spans="13:73" s="47" customFormat="1" ht="12.75" customHeight="1"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</row>
    <row r="256" spans="13:73" s="47" customFormat="1" ht="12.75" customHeight="1"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</row>
    <row r="257" spans="13:73" s="47" customFormat="1" ht="12.75" customHeight="1"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</row>
    <row r="258" spans="13:73" s="47" customFormat="1" ht="12.75" customHeight="1"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</row>
    <row r="259" spans="13:73" s="47" customFormat="1" ht="12.75" customHeight="1"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</row>
    <row r="260" spans="13:73" s="47" customFormat="1" ht="12.75" customHeight="1"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</row>
    <row r="261" spans="13:73" s="47" customFormat="1" ht="12.75" customHeight="1"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</row>
    <row r="262" spans="13:73" s="47" customFormat="1" ht="12.75" customHeight="1"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</row>
    <row r="263" spans="13:73" s="47" customFormat="1" ht="12.75" customHeight="1"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</row>
    <row r="264" spans="13:73" s="47" customFormat="1" ht="12.75" customHeight="1"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</row>
    <row r="265" spans="13:73" s="47" customFormat="1" ht="12.75" customHeight="1"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</row>
    <row r="266" spans="13:73" s="47" customFormat="1" ht="12.75" customHeight="1"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</row>
    <row r="267" spans="13:73" s="47" customFormat="1" ht="12.75" customHeight="1"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</row>
    <row r="268" spans="13:73" s="47" customFormat="1" ht="12.75" customHeight="1"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</row>
    <row r="269" spans="13:73" s="47" customFormat="1" ht="12.75" customHeight="1"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</row>
    <row r="270" spans="13:73" s="47" customFormat="1" ht="12.75" customHeight="1"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</row>
    <row r="271" spans="13:73" s="47" customFormat="1" ht="12.75" customHeight="1"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</row>
    <row r="272" spans="13:73" s="47" customFormat="1" ht="12.75" customHeight="1"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</row>
    <row r="273" spans="13:73" s="47" customFormat="1" ht="12.75" customHeight="1"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</row>
    <row r="274" spans="13:73" s="47" customFormat="1" ht="12.75" customHeight="1"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</row>
    <row r="275" spans="13:73" s="47" customFormat="1" ht="12.75" customHeight="1"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</row>
    <row r="276" spans="13:73" s="47" customFormat="1" ht="12.75" customHeight="1"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</row>
    <row r="277" spans="13:73" s="47" customFormat="1" ht="12.75" customHeight="1"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</row>
    <row r="278" spans="13:73" s="47" customFormat="1" ht="12.75" customHeight="1"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</row>
    <row r="279" spans="13:73" s="47" customFormat="1" ht="12.75" customHeight="1"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</row>
    <row r="280" spans="13:73" s="47" customFormat="1" ht="12.75" customHeight="1"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</row>
    <row r="281" spans="13:73" s="47" customFormat="1" ht="12.75" customHeight="1"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</row>
    <row r="282" spans="13:73" s="47" customFormat="1" ht="12.75" customHeight="1"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</row>
    <row r="283" spans="13:73" s="47" customFormat="1" ht="12.75" customHeight="1"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</row>
    <row r="284" spans="13:73" s="47" customFormat="1" ht="12.75" customHeight="1"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</row>
    <row r="285" spans="13:73" s="47" customFormat="1" ht="12.75" customHeight="1"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</row>
    <row r="286" spans="13:73" s="47" customFormat="1" ht="12.75" customHeight="1"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</row>
    <row r="287" spans="13:73" s="47" customFormat="1" ht="12.75" customHeight="1"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</row>
    <row r="288" spans="13:73" s="47" customFormat="1" ht="12.75" customHeight="1"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</row>
    <row r="289" spans="13:73" s="47" customFormat="1" ht="12.75" customHeight="1"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</row>
    <row r="290" spans="13:73" s="47" customFormat="1" ht="12.75" customHeight="1"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</row>
    <row r="291" spans="13:73" s="47" customFormat="1" ht="12.75" customHeight="1"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</row>
    <row r="292" spans="13:73" s="47" customFormat="1" ht="12.75" customHeight="1"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</row>
    <row r="293" spans="13:73" s="47" customFormat="1" ht="12.75" customHeight="1"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</row>
    <row r="294" spans="13:73" s="47" customFormat="1" ht="12.75" customHeight="1"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</row>
    <row r="295" spans="13:73" s="47" customFormat="1" ht="12.75" customHeight="1"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</row>
    <row r="296" spans="13:73" s="47" customFormat="1" ht="12.75" customHeight="1"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</row>
    <row r="297" spans="13:73" s="47" customFormat="1" ht="12.75" customHeight="1"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</row>
    <row r="298" spans="13:73" s="47" customFormat="1" ht="12.75" customHeight="1"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</row>
    <row r="299" spans="13:73" s="47" customFormat="1" ht="12.75" customHeight="1"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</row>
    <row r="300" spans="13:73" s="47" customFormat="1" ht="12.75" customHeight="1"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</row>
    <row r="301" spans="13:73" s="47" customFormat="1" ht="12.75" customHeight="1"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</row>
    <row r="302" spans="13:73" s="47" customFormat="1" ht="12.75" customHeight="1"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</row>
    <row r="303" spans="13:73" s="47" customFormat="1" ht="12.75" customHeight="1"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</row>
    <row r="304" spans="13:73" s="47" customFormat="1" ht="12.75" customHeight="1"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</row>
    <row r="305" spans="13:73" s="47" customFormat="1" ht="12.75" customHeight="1"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</row>
    <row r="306" spans="13:73" s="47" customFormat="1" ht="12.75" customHeight="1"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</row>
    <row r="307" spans="13:73" s="47" customFormat="1" ht="12.75" customHeight="1"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</row>
    <row r="308" spans="13:73" s="47" customFormat="1" ht="12.75" customHeight="1"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</row>
    <row r="309" spans="13:73" s="47" customFormat="1" ht="12.75" customHeight="1"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</row>
    <row r="310" spans="13:73" s="47" customFormat="1" ht="12.75" customHeight="1"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</row>
    <row r="311" spans="13:73" s="47" customFormat="1" ht="12.75" customHeight="1"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</row>
    <row r="312" spans="13:73" s="47" customFormat="1" ht="12.75" customHeight="1"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</row>
    <row r="313" spans="13:73" s="47" customFormat="1" ht="12.75" customHeight="1"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</row>
    <row r="314" spans="13:73" s="47" customFormat="1" ht="12.75" customHeight="1"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</row>
    <row r="315" spans="13:73" s="47" customFormat="1" ht="12.75" customHeight="1"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</row>
    <row r="316" spans="13:73" s="47" customFormat="1" ht="12.75" customHeight="1"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</row>
    <row r="317" spans="13:73" s="47" customFormat="1" ht="12.75" customHeight="1"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</row>
    <row r="318" spans="13:73" s="47" customFormat="1" ht="12.75" customHeight="1"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</row>
    <row r="319" spans="13:73" s="47" customFormat="1" ht="12.75" customHeight="1"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</row>
    <row r="320" spans="13:73" s="47" customFormat="1" ht="12.75" customHeight="1"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</row>
    <row r="321" spans="13:73" s="47" customFormat="1" ht="12.75" customHeight="1"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</row>
    <row r="322" spans="13:73" s="47" customFormat="1" ht="12.75" customHeight="1"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</row>
    <row r="323" spans="13:73" s="47" customFormat="1" ht="12.75" customHeight="1"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</row>
    <row r="324" spans="13:73" s="47" customFormat="1" ht="12.75" customHeight="1"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</row>
    <row r="325" spans="13:73" s="47" customFormat="1" ht="12.75" customHeight="1"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</row>
    <row r="326" spans="13:73" s="47" customFormat="1" ht="12.75" customHeight="1"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</row>
    <row r="327" spans="13:73" s="47" customFormat="1" ht="12.75" customHeight="1"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</row>
    <row r="328" spans="13:73" s="47" customFormat="1" ht="12.75" customHeight="1"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</row>
    <row r="329" spans="13:73" s="47" customFormat="1" ht="12.75" customHeight="1"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</row>
    <row r="330" spans="13:73" s="47" customFormat="1" ht="12.75" customHeight="1"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</row>
    <row r="331" spans="13:73" s="47" customFormat="1" ht="12.75" customHeight="1"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</row>
    <row r="332" spans="13:73" s="47" customFormat="1" ht="12.75" customHeight="1"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</row>
    <row r="333" spans="13:73" s="47" customFormat="1" ht="12.75" customHeight="1"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</row>
    <row r="334" spans="13:73" s="47" customFormat="1" ht="12.75" customHeight="1"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</row>
    <row r="335" spans="13:73" s="47" customFormat="1" ht="12.75" customHeight="1"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</row>
    <row r="336" spans="13:73" s="47" customFormat="1" ht="12.75" customHeight="1"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</row>
    <row r="337" spans="13:73" s="47" customFormat="1" ht="12.75" customHeight="1"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</row>
    <row r="338" spans="13:73" s="47" customFormat="1" ht="12.75" customHeight="1"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</row>
    <row r="339" spans="13:73" s="47" customFormat="1" ht="12.75" customHeight="1"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</row>
    <row r="340" spans="13:73" s="47" customFormat="1" ht="12.75" customHeight="1"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</row>
    <row r="341" spans="13:73" s="47" customFormat="1" ht="12.75" customHeight="1"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</row>
    <row r="342" spans="13:73" s="47" customFormat="1" ht="12.75" customHeight="1"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</row>
    <row r="343" spans="13:73" s="47" customFormat="1" ht="12.75" customHeight="1"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</row>
    <row r="344" spans="13:73" s="47" customFormat="1" ht="12.75" customHeight="1"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</row>
    <row r="345" spans="13:73" s="47" customFormat="1" ht="12.75" customHeight="1"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</row>
    <row r="346" spans="13:73" s="47" customFormat="1" ht="12.75" customHeight="1"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</row>
    <row r="347" spans="13:73" s="47" customFormat="1" ht="12.75" customHeight="1"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</row>
    <row r="348" spans="13:73" s="47" customFormat="1" ht="12.75" customHeight="1"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</row>
    <row r="349" spans="13:73" s="47" customFormat="1" ht="12.75" customHeight="1"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</row>
    <row r="350" spans="13:73" s="47" customFormat="1" ht="12.75" customHeight="1"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</row>
    <row r="351" spans="13:73" s="47" customFormat="1" ht="12.75" customHeight="1"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</row>
    <row r="352" spans="13:73" s="47" customFormat="1" ht="12.75" customHeight="1"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</row>
    <row r="353" spans="13:73" s="47" customFormat="1" ht="12.75" customHeight="1"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</row>
    <row r="354" spans="13:73" s="47" customFormat="1" ht="12.75" customHeight="1"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</row>
    <row r="355" spans="13:73" s="47" customFormat="1" ht="12.75" customHeight="1"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</row>
    <row r="356" spans="13:73" s="47" customFormat="1" ht="12.75" customHeight="1"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</row>
    <row r="357" spans="13:73" s="47" customFormat="1" ht="12.75" customHeight="1"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</row>
    <row r="358" spans="13:73" s="47" customFormat="1" ht="12.75" customHeight="1"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</row>
    <row r="359" spans="13:73" s="47" customFormat="1" ht="12.75" customHeight="1"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</row>
    <row r="360" spans="13:73" s="47" customFormat="1" ht="12.75" customHeight="1"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</row>
    <row r="361" spans="13:73" s="47" customFormat="1" ht="12.75" customHeight="1"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</row>
    <row r="362" spans="13:73" s="47" customFormat="1" ht="12.75" customHeight="1"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</row>
    <row r="363" spans="13:73" s="47" customFormat="1" ht="12.75" customHeight="1"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</row>
    <row r="364" spans="13:73" s="47" customFormat="1" ht="12.75" customHeight="1"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</row>
    <row r="365" spans="13:73" s="47" customFormat="1" ht="12.75" customHeight="1"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</row>
    <row r="366" spans="13:73" s="47" customFormat="1" ht="12.75" customHeight="1"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</row>
    <row r="367" spans="13:73" s="47" customFormat="1" ht="12.75" customHeight="1"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</row>
    <row r="368" spans="13:73" s="47" customFormat="1" ht="12.75" customHeight="1"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</row>
    <row r="369" spans="13:73" s="47" customFormat="1" ht="12.75" customHeight="1"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</row>
    <row r="370" spans="13:73" s="47" customFormat="1" ht="12.75" customHeight="1"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</row>
    <row r="371" spans="13:73" s="47" customFormat="1" ht="12.75" customHeight="1"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</row>
    <row r="372" spans="13:73" s="47" customFormat="1" ht="12.75" customHeight="1"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</row>
    <row r="373" spans="13:73" s="47" customFormat="1" ht="12.75" customHeight="1"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</row>
    <row r="374" spans="13:73" s="47" customFormat="1" ht="12.75" customHeight="1"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</row>
    <row r="375" spans="13:73" s="47" customFormat="1" ht="12.75" customHeight="1"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</row>
    <row r="376" spans="13:73" s="47" customFormat="1" ht="12.75" customHeight="1"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</row>
    <row r="377" spans="13:73" s="47" customFormat="1" ht="12.75" customHeight="1"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</row>
    <row r="378" spans="13:73" s="47" customFormat="1" ht="12.75" customHeight="1"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</row>
    <row r="379" spans="13:73" s="47" customFormat="1" ht="12.75" customHeight="1"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</row>
    <row r="380" spans="13:73" s="47" customFormat="1" ht="12.75" customHeight="1"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</row>
    <row r="381" spans="13:73" s="47" customFormat="1" ht="12.75" customHeight="1"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</row>
    <row r="382" spans="13:73" s="47" customFormat="1" ht="12.75" customHeight="1"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</row>
    <row r="383" spans="13:73" s="47" customFormat="1" ht="12.75" customHeight="1"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</row>
    <row r="384" spans="13:73" s="47" customFormat="1" ht="12.75" customHeight="1"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</row>
    <row r="385" spans="13:73" s="47" customFormat="1" ht="12.75" customHeight="1"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</row>
    <row r="386" spans="13:73" s="47" customFormat="1" ht="12.75" customHeight="1"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</row>
    <row r="387" spans="13:73" s="47" customFormat="1" ht="12.75" customHeight="1"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</row>
    <row r="388" spans="13:73" s="47" customFormat="1" ht="12.75" customHeight="1"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</row>
    <row r="389" spans="13:73" s="47" customFormat="1" ht="12.75" customHeight="1"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</row>
    <row r="390" spans="13:73" s="47" customFormat="1" ht="12.75" customHeight="1"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</row>
    <row r="391" spans="13:73" s="47" customFormat="1" ht="12.75" customHeight="1"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</row>
    <row r="392" spans="13:73" s="47" customFormat="1" ht="12.75" customHeight="1"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</row>
    <row r="393" spans="13:73" s="47" customFormat="1" ht="12.75" customHeight="1"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</row>
    <row r="394" spans="13:73" s="47" customFormat="1" ht="12.75" customHeight="1"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</row>
    <row r="395" spans="13:73" s="47" customFormat="1" ht="12.75" customHeight="1"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</row>
    <row r="396" spans="13:73" s="47" customFormat="1" ht="12.75" customHeight="1"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</row>
    <row r="397" spans="13:73" s="47" customFormat="1" ht="12.75" customHeight="1"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</row>
    <row r="398" spans="13:73" s="47" customFormat="1" ht="12.75" customHeight="1"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</row>
    <row r="399" spans="13:73" s="47" customFormat="1" ht="12.75" customHeight="1"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</row>
    <row r="400" spans="13:73" s="47" customFormat="1" ht="12.75" customHeight="1"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</row>
    <row r="401" spans="13:73" s="47" customFormat="1" ht="12.75" customHeight="1"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</row>
    <row r="402" spans="13:73" s="47" customFormat="1" ht="12.75" customHeight="1"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</row>
    <row r="403" spans="13:73" s="47" customFormat="1" ht="12.75" customHeight="1"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</row>
    <row r="404" spans="13:73" s="47" customFormat="1" ht="12.75" customHeight="1"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</row>
    <row r="405" spans="13:73" s="47" customFormat="1" ht="12.75" customHeight="1"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</row>
    <row r="406" spans="13:73" s="47" customFormat="1" ht="12.75" customHeight="1"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</row>
    <row r="407" spans="13:73" s="47" customFormat="1" ht="12.75" customHeight="1"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</row>
    <row r="408" spans="13:73" s="47" customFormat="1" ht="12.75" customHeight="1"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</row>
    <row r="409" spans="13:73" s="47" customFormat="1" ht="12.75" customHeight="1"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</row>
    <row r="410" spans="13:73" s="47" customFormat="1" ht="12.75" customHeight="1"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</row>
    <row r="411" spans="13:73" s="47" customFormat="1" ht="12.75" customHeight="1"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</row>
    <row r="412" spans="13:73" s="47" customFormat="1" ht="12.75" customHeight="1"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</row>
    <row r="413" spans="13:73" s="47" customFormat="1" ht="12.75" customHeight="1"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</row>
    <row r="414" spans="13:73" s="47" customFormat="1" ht="12.75" customHeight="1"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</row>
    <row r="415" spans="13:73" s="47" customFormat="1" ht="12.75" customHeight="1"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</row>
    <row r="416" spans="13:73" s="47" customFormat="1" ht="12.75" customHeight="1"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</row>
    <row r="417" spans="13:73" s="47" customFormat="1" ht="12.75" customHeight="1"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</row>
    <row r="418" spans="13:73" s="47" customFormat="1" ht="12.75" customHeight="1"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</row>
    <row r="419" spans="13:73" s="47" customFormat="1" ht="12.75" customHeight="1"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</row>
    <row r="420" spans="13:73" s="47" customFormat="1" ht="12.75" customHeight="1"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</row>
    <row r="421" spans="13:73" s="47" customFormat="1" ht="12.75" customHeight="1"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</row>
    <row r="422" spans="13:73" s="47" customFormat="1" ht="12.75" customHeight="1"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</row>
    <row r="423" spans="13:73" s="47" customFormat="1" ht="12.75" customHeight="1"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</row>
    <row r="424" spans="13:73" s="47" customFormat="1" ht="12.75" customHeight="1"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</row>
    <row r="425" spans="13:73" s="47" customFormat="1" ht="12.75" customHeight="1"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</row>
    <row r="426" spans="13:73" s="47" customFormat="1" ht="12.75" customHeight="1"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</row>
    <row r="427" spans="13:73" s="47" customFormat="1" ht="12.75" customHeight="1"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</row>
    <row r="428" spans="13:73" s="47" customFormat="1" ht="12.75" customHeight="1"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</row>
    <row r="429" spans="13:73" s="47" customFormat="1" ht="12.75" customHeight="1"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</row>
    <row r="430" spans="13:73" s="47" customFormat="1" ht="12.75" customHeight="1"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</row>
    <row r="431" spans="13:73" s="47" customFormat="1" ht="12.75" customHeight="1"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</row>
    <row r="432" spans="13:73" s="47" customFormat="1" ht="12.75" customHeight="1"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</row>
    <row r="433" spans="13:73" s="47" customFormat="1" ht="12.75" customHeight="1"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</row>
    <row r="434" spans="13:73" s="47" customFormat="1" ht="12.75" customHeight="1"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</row>
    <row r="435" spans="13:73" s="47" customFormat="1" ht="12.75" customHeight="1"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</row>
    <row r="436" spans="13:73" s="47" customFormat="1" ht="12.75" customHeight="1"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</row>
    <row r="437" spans="13:73" s="47" customFormat="1" ht="12.75" customHeight="1"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</row>
    <row r="438" spans="13:73" s="47" customFormat="1" ht="12.75" customHeight="1"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</row>
    <row r="439" spans="13:73" s="47" customFormat="1" ht="12.75" customHeight="1"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</row>
    <row r="440" spans="13:73" s="47" customFormat="1" ht="12.75" customHeight="1"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</row>
    <row r="441" spans="13:73" s="47" customFormat="1" ht="12.75" customHeight="1"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</row>
    <row r="442" spans="13:73" s="47" customFormat="1" ht="12.75" customHeight="1"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</row>
    <row r="443" spans="13:73" s="47" customFormat="1" ht="12.75" customHeight="1"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</row>
    <row r="444" spans="13:73" s="47" customFormat="1" ht="12.75" customHeight="1"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</row>
    <row r="445" spans="13:73" s="47" customFormat="1" ht="12.75" customHeight="1"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</row>
    <row r="446" spans="13:73" s="47" customFormat="1" ht="12.75" customHeight="1"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</row>
    <row r="447" spans="13:73" s="47" customFormat="1" ht="12.75" customHeight="1"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</row>
    <row r="448" spans="13:73" s="47" customFormat="1" ht="12.75" customHeight="1"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</row>
    <row r="449" spans="13:73" s="47" customFormat="1" ht="12.75" customHeight="1"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</row>
    <row r="450" spans="13:73" s="47" customFormat="1" ht="12.75" customHeight="1"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</row>
    <row r="451" spans="13:73" s="47" customFormat="1" ht="12.75" customHeight="1"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</row>
    <row r="452" spans="13:73" s="47" customFormat="1" ht="12.75" customHeight="1"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</row>
    <row r="453" spans="13:73" s="47" customFormat="1" ht="12.75" customHeight="1"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</row>
    <row r="454" spans="13:73" s="47" customFormat="1" ht="12.75" customHeight="1"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</row>
    <row r="455" spans="13:73" s="47" customFormat="1" ht="12.75" customHeight="1"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</row>
    <row r="456" spans="13:73" s="47" customFormat="1" ht="12.75" customHeight="1"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</row>
    <row r="457" spans="13:73" s="47" customFormat="1" ht="12.75" customHeight="1"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</row>
    <row r="458" spans="13:73" s="47" customFormat="1" ht="12.75" customHeight="1"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</row>
    <row r="459" spans="13:73" s="47" customFormat="1" ht="12.75" customHeight="1"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</row>
    <row r="460" spans="13:73" s="47" customFormat="1" ht="12.75" customHeight="1"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</row>
    <row r="461" spans="13:73" s="47" customFormat="1" ht="12.75" customHeight="1"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</row>
    <row r="462" spans="13:73" s="47" customFormat="1" ht="12.75" customHeight="1"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</row>
    <row r="463" spans="13:73" s="47" customFormat="1" ht="12.75" customHeight="1"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</row>
    <row r="464" spans="13:73" s="47" customFormat="1" ht="12.75" customHeight="1"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</row>
    <row r="465" spans="13:73" s="47" customFormat="1" ht="12.75" customHeight="1"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</row>
    <row r="466" spans="13:73" s="47" customFormat="1" ht="12.75" customHeight="1"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</row>
    <row r="467" spans="13:73" s="47" customFormat="1" ht="12.75" customHeight="1"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</row>
    <row r="468" spans="13:73" s="47" customFormat="1" ht="12.75" customHeight="1"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</row>
    <row r="469" spans="13:73" s="47" customFormat="1" ht="12.75" customHeight="1"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</row>
    <row r="470" spans="13:73" s="47" customFormat="1" ht="12.75" customHeight="1"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</row>
    <row r="471" spans="13:73" s="47" customFormat="1" ht="12.75" customHeight="1"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</row>
    <row r="472" spans="13:73" s="47" customFormat="1" ht="12.75" customHeight="1"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</row>
    <row r="473" spans="13:73" s="47" customFormat="1" ht="12.75" customHeight="1"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</row>
    <row r="474" spans="13:73" s="47" customFormat="1" ht="12.75" customHeight="1"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</row>
    <row r="475" spans="13:73" s="47" customFormat="1" ht="12.75" customHeight="1"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</row>
    <row r="476" spans="13:73" s="47" customFormat="1" ht="12.75" customHeight="1"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</row>
    <row r="477" spans="13:73" s="47" customFormat="1" ht="12.75" customHeight="1"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</row>
    <row r="478" spans="13:73" s="47" customFormat="1" ht="12.75" customHeight="1"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</row>
    <row r="479" spans="13:73" s="47" customFormat="1" ht="12.75" customHeight="1"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</row>
    <row r="480" spans="13:73" s="47" customFormat="1" ht="12.75" customHeight="1"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</row>
    <row r="481" spans="13:73" s="47" customFormat="1" ht="12.75" customHeight="1"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</row>
    <row r="482" spans="13:73" s="47" customFormat="1" ht="12.75" customHeight="1"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</row>
    <row r="483" spans="13:73" s="47" customFormat="1" ht="12.75" customHeight="1"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</row>
    <row r="484" spans="13:73" s="47" customFormat="1" ht="12.75" customHeight="1"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</row>
    <row r="485" spans="13:73" s="47" customFormat="1" ht="12.75" customHeight="1"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</row>
    <row r="486" spans="13:73" s="47" customFormat="1" ht="12.75" customHeight="1"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</row>
    <row r="487" spans="13:73" s="47" customFormat="1" ht="12.75" customHeight="1"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</row>
    <row r="488" spans="13:73" s="47" customFormat="1" ht="12.75" customHeight="1"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</row>
    <row r="489" spans="13:73" s="47" customFormat="1" ht="12.75" customHeight="1"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</row>
    <row r="490" spans="13:73" s="47" customFormat="1" ht="12.75" customHeight="1"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</row>
    <row r="491" spans="13:73" s="47" customFormat="1" ht="12.75" customHeight="1"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</row>
    <row r="492" spans="13:73" s="47" customFormat="1" ht="12.75" customHeight="1"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</row>
    <row r="493" spans="13:73" s="47" customFormat="1" ht="12.75" customHeight="1"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</row>
    <row r="494" spans="13:73" s="47" customFormat="1" ht="12.75" customHeight="1"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</row>
    <row r="495" spans="13:73" s="47" customFormat="1" ht="12.75" customHeight="1"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</row>
    <row r="496" spans="13:73" s="47" customFormat="1" ht="12.75" customHeight="1"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</row>
    <row r="497" spans="13:73" s="47" customFormat="1" ht="12.75" customHeight="1"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</row>
    <row r="498" spans="13:73" s="47" customFormat="1" ht="12.75" customHeight="1"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</row>
    <row r="499" spans="13:73" s="47" customFormat="1" ht="12.75" customHeight="1"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</row>
    <row r="500" spans="13:73" s="47" customFormat="1" ht="12.75" customHeight="1"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</row>
    <row r="501" spans="13:73" s="47" customFormat="1" ht="12.75" customHeight="1"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</row>
    <row r="502" spans="13:73" s="47" customFormat="1" ht="12.75" customHeight="1"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</row>
    <row r="503" spans="13:73" s="47" customFormat="1" ht="12.75" customHeight="1"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</row>
    <row r="504" spans="13:73" s="47" customFormat="1" ht="12.75" customHeight="1"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</row>
    <row r="505" spans="13:73" s="47" customFormat="1" ht="12.75" customHeight="1"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</row>
    <row r="506" spans="13:73" s="47" customFormat="1" ht="12.75" customHeight="1"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</row>
    <row r="507" spans="13:73" s="47" customFormat="1" ht="12.75" customHeight="1"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</row>
    <row r="508" spans="13:73" s="47" customFormat="1" ht="12.75" customHeight="1"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</row>
    <row r="509" spans="13:73" s="47" customFormat="1" ht="12.75" customHeight="1"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</row>
    <row r="510" spans="13:73" s="47" customFormat="1" ht="12.75" customHeight="1"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</row>
    <row r="511" spans="13:73" s="47" customFormat="1" ht="12.75" customHeight="1"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</row>
    <row r="512" spans="13:73" s="47" customFormat="1" ht="12.75" customHeight="1"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</row>
    <row r="513" spans="13:73" s="47" customFormat="1" ht="12.75" customHeight="1"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</row>
    <row r="514" spans="13:73" s="47" customFormat="1" ht="12.75" customHeight="1"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</row>
    <row r="515" spans="13:73" s="47" customFormat="1" ht="12.75" customHeight="1"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</row>
    <row r="516" spans="13:73" s="47" customFormat="1" ht="12.75" customHeight="1"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</row>
    <row r="517" spans="13:73" s="47" customFormat="1" ht="12.75" customHeight="1"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</row>
    <row r="518" spans="13:73" s="47" customFormat="1" ht="12.75" customHeight="1"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</row>
    <row r="519" spans="13:73" s="47" customFormat="1" ht="12.75" customHeight="1"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</row>
    <row r="520" spans="13:73" s="47" customFormat="1" ht="12.75" customHeight="1"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</row>
    <row r="521" spans="13:73" s="47" customFormat="1" ht="12.75" customHeight="1"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</row>
    <row r="522" spans="13:73" s="47" customFormat="1" ht="12.75" customHeight="1"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</row>
    <row r="523" spans="13:73" s="47" customFormat="1" ht="12.75" customHeight="1"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</row>
    <row r="524" spans="13:73" s="47" customFormat="1" ht="12.75" customHeight="1"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</row>
    <row r="525" spans="13:73" s="47" customFormat="1" ht="12.75" customHeight="1"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</row>
    <row r="526" spans="13:73" s="47" customFormat="1" ht="12.75" customHeight="1"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</row>
    <row r="527" spans="13:73" s="47" customFormat="1" ht="12.75" customHeight="1"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</row>
    <row r="528" spans="13:73" s="47" customFormat="1" ht="12.75" customHeight="1"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</row>
    <row r="529" spans="13:73" s="47" customFormat="1" ht="12.75" customHeight="1"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</row>
    <row r="530" spans="13:73" s="47" customFormat="1" ht="12.75" customHeight="1"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</row>
    <row r="531" spans="13:73" s="47" customFormat="1" ht="12.75" customHeight="1"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</row>
    <row r="532" spans="13:73" s="47" customFormat="1" ht="12.75" customHeight="1"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</row>
    <row r="533" spans="13:73" s="47" customFormat="1" ht="12.75" customHeight="1"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</row>
    <row r="534" spans="13:73" s="47" customFormat="1" ht="12.75" customHeight="1"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</row>
    <row r="535" spans="13:73" s="47" customFormat="1" ht="12.75" customHeight="1"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</row>
    <row r="536" spans="13:73" s="47" customFormat="1" ht="12.75" customHeight="1"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</row>
    <row r="537" spans="13:73" s="47" customFormat="1" ht="12.75" customHeight="1"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</row>
    <row r="538" spans="13:73" s="47" customFormat="1" ht="12.75" customHeight="1"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</row>
    <row r="539" spans="13:73" s="47" customFormat="1" ht="12.75" customHeight="1"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</row>
    <row r="540" spans="13:73" s="47" customFormat="1" ht="12.75" customHeight="1"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</row>
    <row r="541" spans="13:73" s="47" customFormat="1" ht="12.75" customHeight="1"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</row>
    <row r="542" spans="13:73" s="47" customFormat="1" ht="12.75" customHeight="1"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</row>
    <row r="543" spans="13:73" s="47" customFormat="1" ht="12.75" customHeight="1"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</row>
    <row r="544" spans="13:73" s="47" customFormat="1" ht="12.75" customHeight="1"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</row>
    <row r="545" spans="13:73" s="47" customFormat="1" ht="12.75" customHeight="1"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</row>
    <row r="546" spans="13:73" s="47" customFormat="1" ht="12.75" customHeight="1"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</row>
    <row r="547" spans="13:73" s="47" customFormat="1" ht="12.75" customHeight="1"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</row>
    <row r="548" spans="13:73" s="47" customFormat="1" ht="12.75" customHeight="1"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</row>
    <row r="549" spans="13:73" s="47" customFormat="1" ht="12.75" customHeight="1"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</row>
    <row r="550" spans="13:73" s="47" customFormat="1" ht="12.75" customHeight="1"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</row>
    <row r="551" spans="13:73" s="47" customFormat="1" ht="12.75" customHeight="1"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</row>
    <row r="552" spans="13:73" s="47" customFormat="1" ht="12.75" customHeight="1"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</row>
    <row r="553" spans="13:73" s="47" customFormat="1" ht="12.75" customHeight="1"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</row>
    <row r="554" spans="13:73" s="47" customFormat="1" ht="12.75" customHeight="1"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</row>
    <row r="555" spans="13:73" s="47" customFormat="1" ht="12.75" customHeight="1"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</row>
    <row r="556" spans="13:73" s="47" customFormat="1" ht="12.75" customHeight="1"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</row>
    <row r="557" spans="13:73" s="47" customFormat="1" ht="12.75" customHeight="1"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</row>
    <row r="558" spans="13:73" s="47" customFormat="1" ht="12.75" customHeight="1"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</row>
    <row r="559" spans="13:73" s="47" customFormat="1" ht="12.75" customHeight="1"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</row>
    <row r="560" spans="13:73" s="47" customFormat="1" ht="12.75" customHeight="1"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</row>
    <row r="561" spans="13:73" s="47" customFormat="1" ht="12.75" customHeight="1"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</row>
    <row r="562" spans="13:73" s="47" customFormat="1" ht="12.75" customHeight="1"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</row>
    <row r="563" spans="13:73" s="47" customFormat="1" ht="12.75" customHeight="1"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</row>
    <row r="564" spans="13:73" s="47" customFormat="1" ht="12.75" customHeight="1"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</row>
    <row r="565" spans="13:73" s="47" customFormat="1" ht="12.75" customHeight="1"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</row>
    <row r="566" spans="13:73" s="47" customFormat="1" ht="12.75" customHeight="1"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</row>
    <row r="567" spans="13:73" s="47" customFormat="1" ht="12.75" customHeight="1"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</row>
    <row r="568" spans="13:73" s="47" customFormat="1" ht="12.75" customHeight="1"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</row>
    <row r="569" spans="13:73" s="47" customFormat="1" ht="12.75" customHeight="1"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</row>
    <row r="570" spans="13:73" s="47" customFormat="1" ht="12.75" customHeight="1"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</row>
    <row r="571" spans="13:73" s="47" customFormat="1" ht="12.75" customHeight="1"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</row>
    <row r="572" spans="13:73" s="47" customFormat="1" ht="12.75" customHeight="1"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</row>
    <row r="573" spans="13:73" s="47" customFormat="1" ht="12.75" customHeight="1"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</row>
    <row r="574" spans="13:73" s="47" customFormat="1" ht="12.75" customHeight="1"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</row>
    <row r="575" spans="13:73" s="47" customFormat="1" ht="12.75" customHeight="1"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</row>
    <row r="576" spans="13:73" s="47" customFormat="1" ht="12.75" customHeight="1"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</row>
    <row r="577" spans="13:73" s="47" customFormat="1" ht="12.75" customHeight="1"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</row>
    <row r="578" spans="13:73" s="47" customFormat="1" ht="12.75" customHeight="1"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</row>
    <row r="579" spans="13:73" s="47" customFormat="1" ht="12.75" customHeight="1"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</row>
    <row r="580" spans="13:73" s="47" customFormat="1" ht="12.75" customHeight="1"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</row>
    <row r="581" spans="13:73" s="47" customFormat="1" ht="12.75" customHeight="1"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</row>
    <row r="582" spans="13:73" s="47" customFormat="1" ht="12.75" customHeight="1"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</row>
    <row r="583" spans="13:73" s="47" customFormat="1" ht="12.75" customHeight="1"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</row>
    <row r="584" spans="13:73" s="47" customFormat="1" ht="12.75" customHeight="1"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</row>
    <row r="585" spans="13:73" s="47" customFormat="1" ht="12.75" customHeight="1"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</row>
    <row r="586" spans="13:73" s="47" customFormat="1" ht="12.75" customHeight="1"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</row>
    <row r="587" spans="13:73" s="47" customFormat="1" ht="12.75" customHeight="1"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</row>
    <row r="588" spans="13:73" s="47" customFormat="1" ht="12.75" customHeight="1"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</row>
    <row r="589" spans="13:73" s="47" customFormat="1" ht="12.75" customHeight="1"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</row>
    <row r="590" spans="13:73" s="47" customFormat="1" ht="12.75" customHeight="1"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</row>
    <row r="591" spans="13:73" s="47" customFormat="1" ht="12.75" customHeight="1"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</row>
    <row r="592" spans="13:73" s="47" customFormat="1" ht="12.75" customHeight="1"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</row>
    <row r="593" spans="13:73" s="47" customFormat="1" ht="12.75" customHeight="1"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</row>
    <row r="594" spans="13:73" s="47" customFormat="1" ht="12.75" customHeight="1"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</row>
    <row r="595" spans="13:73" s="47" customFormat="1" ht="12.75" customHeight="1"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</row>
    <row r="596" spans="13:73" s="47" customFormat="1" ht="12.75" customHeight="1"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</row>
    <row r="597" spans="13:73" s="47" customFormat="1" ht="12.75" customHeight="1"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</row>
    <row r="598" spans="13:73" s="47" customFormat="1" ht="12.75" customHeight="1"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</row>
    <row r="599" spans="13:73" s="47" customFormat="1" ht="12.75" customHeight="1"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</row>
    <row r="600" spans="13:73" s="47" customFormat="1" ht="12.75" customHeight="1"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</row>
    <row r="601" spans="13:73" s="47" customFormat="1" ht="12.75" customHeight="1"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</row>
    <row r="602" spans="13:73" s="47" customFormat="1" ht="12.75" customHeight="1"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</row>
    <row r="603" spans="13:73" s="47" customFormat="1" ht="12.75" customHeight="1"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</row>
    <row r="604" spans="13:73" s="47" customFormat="1" ht="12.75" customHeight="1"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</row>
    <row r="605" spans="13:73" s="47" customFormat="1" ht="12.75" customHeight="1"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</row>
    <row r="606" spans="13:73" s="47" customFormat="1" ht="12.75" customHeight="1"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</row>
    <row r="607" spans="13:73" s="47" customFormat="1" ht="12.75" customHeight="1"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</row>
    <row r="608" spans="13:73" s="47" customFormat="1" ht="12.75" customHeight="1"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</row>
    <row r="609" spans="13:73" s="47" customFormat="1" ht="12.75" customHeight="1"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</row>
    <row r="610" spans="13:73" s="47" customFormat="1" ht="12.75" customHeight="1"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</row>
    <row r="611" spans="13:73" s="47" customFormat="1" ht="12.75" customHeight="1"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</row>
    <row r="612" spans="13:73" s="47" customFormat="1" ht="12.75" customHeight="1"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</row>
    <row r="613" spans="13:73" s="47" customFormat="1" ht="12.75" customHeight="1"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</row>
    <row r="614" spans="13:73" s="47" customFormat="1" ht="12.75" customHeight="1"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</row>
    <row r="615" spans="13:73" s="47" customFormat="1" ht="12.75" customHeight="1"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</row>
    <row r="616" spans="13:73" s="47" customFormat="1" ht="12.75" customHeight="1"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</row>
    <row r="617" spans="13:73" s="47" customFormat="1" ht="12.75" customHeight="1"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</row>
    <row r="618" spans="13:73" s="47" customFormat="1" ht="12.75" customHeight="1"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</row>
    <row r="619" spans="13:73" s="47" customFormat="1" ht="12.75" customHeight="1"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</row>
    <row r="620" spans="13:73" s="47" customFormat="1" ht="12.75" customHeight="1"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</row>
    <row r="621" spans="13:73" s="47" customFormat="1" ht="12.75" customHeight="1"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</row>
    <row r="622" spans="13:73" s="47" customFormat="1" ht="12.75" customHeight="1"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</row>
    <row r="623" spans="13:73" s="47" customFormat="1" ht="12.75" customHeight="1"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</row>
    <row r="624" spans="13:73" s="47" customFormat="1" ht="12.75" customHeight="1"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</row>
    <row r="625" spans="13:73" s="47" customFormat="1" ht="12.75" customHeight="1"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</row>
    <row r="626" spans="13:73" s="47" customFormat="1" ht="12.75" customHeight="1"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</row>
    <row r="627" spans="13:73" s="47" customFormat="1" ht="12.75" customHeight="1"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</row>
    <row r="628" spans="13:73" s="47" customFormat="1" ht="12.75" customHeight="1"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</row>
    <row r="629" spans="13:73" s="47" customFormat="1" ht="12.75" customHeight="1"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</row>
    <row r="630" spans="13:73" s="47" customFormat="1" ht="12.75" customHeight="1"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</row>
    <row r="631" spans="13:73" s="47" customFormat="1" ht="12.75" customHeight="1"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</row>
    <row r="632" spans="13:73" s="47" customFormat="1" ht="12.75" customHeight="1"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</row>
    <row r="633" spans="13:73" s="47" customFormat="1" ht="12.75" customHeight="1"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</row>
    <row r="634" spans="13:73" s="47" customFormat="1" ht="12.75" customHeight="1"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</row>
    <row r="635" spans="13:73" s="47" customFormat="1" ht="12.75" customHeight="1"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</row>
    <row r="636" spans="13:73" s="47" customFormat="1" ht="12.75" customHeight="1"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</row>
    <row r="637" spans="13:73" s="47" customFormat="1" ht="12.75" customHeight="1"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</row>
    <row r="638" spans="13:73" s="47" customFormat="1" ht="12.75" customHeight="1"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</row>
    <row r="639" spans="13:73" s="47" customFormat="1" ht="12.75" customHeight="1"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</row>
    <row r="640" spans="13:73" s="47" customFormat="1" ht="12.75" customHeight="1"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</row>
    <row r="641" spans="13:73" s="47" customFormat="1" ht="12.75" customHeight="1"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</row>
    <row r="642" spans="13:73" s="47" customFormat="1" ht="12.75" customHeight="1"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</row>
    <row r="643" spans="13:73" s="47" customFormat="1" ht="12.75" customHeight="1"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</row>
    <row r="644" spans="13:73" s="47" customFormat="1" ht="12.75" customHeight="1"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</row>
    <row r="645" spans="13:73" s="47" customFormat="1" ht="12.75" customHeight="1"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</row>
    <row r="646" spans="13:73" s="47" customFormat="1" ht="12.75" customHeight="1"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</row>
    <row r="647" spans="13:73" s="47" customFormat="1" ht="12.75" customHeight="1"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</row>
    <row r="648" spans="13:73" s="47" customFormat="1" ht="12.75" customHeight="1"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</row>
    <row r="649" spans="13:73" s="47" customFormat="1" ht="12.75" customHeight="1"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</row>
    <row r="650" spans="13:73" s="47" customFormat="1" ht="12.75" customHeight="1"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</row>
    <row r="651" spans="13:73" s="47" customFormat="1" ht="12.75" customHeight="1"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</row>
    <row r="652" spans="13:73" s="47" customFormat="1" ht="12.75" customHeight="1"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</row>
    <row r="653" spans="13:73" s="47" customFormat="1" ht="12.75" customHeight="1"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</row>
    <row r="654" spans="13:73" s="47" customFormat="1" ht="12.75" customHeight="1"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</row>
    <row r="655" spans="13:73" s="47" customFormat="1" ht="12.75" customHeight="1"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</row>
    <row r="656" spans="13:73" s="47" customFormat="1" ht="12.75" customHeight="1"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</row>
    <row r="657" spans="13:73" s="47" customFormat="1" ht="12.75" customHeight="1"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</row>
    <row r="658" spans="13:73" s="47" customFormat="1" ht="12.75" customHeight="1"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</row>
    <row r="659" spans="13:73" s="47" customFormat="1" ht="12.75" customHeight="1"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</row>
    <row r="660" spans="13:73" s="47" customFormat="1" ht="12.75" customHeight="1"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</row>
    <row r="661" spans="13:73" s="47" customFormat="1" ht="12.75" customHeight="1"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</row>
    <row r="662" spans="13:73" s="47" customFormat="1" ht="12.75" customHeight="1"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</row>
    <row r="663" spans="13:73" s="47" customFormat="1" ht="12.75" customHeight="1"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</row>
    <row r="664" spans="13:73" s="47" customFormat="1" ht="12.75" customHeight="1"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</row>
    <row r="665" spans="13:73" s="47" customFormat="1" ht="12.75" customHeight="1"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</row>
    <row r="666" spans="13:73" s="47" customFormat="1" ht="12.75" customHeight="1"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</row>
    <row r="667" spans="13:73" s="47" customFormat="1" ht="12.75" customHeight="1"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</row>
    <row r="668" spans="13:73" s="47" customFormat="1" ht="12.75" customHeight="1"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</row>
    <row r="669" spans="13:73" s="47" customFormat="1" ht="12.75" customHeight="1"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</row>
    <row r="670" spans="13:73" s="47" customFormat="1" ht="12.75" customHeight="1"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</row>
    <row r="671" spans="13:73" s="47" customFormat="1" ht="12.75" customHeight="1"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</row>
    <row r="672" spans="13:73" s="47" customFormat="1" ht="12.75" customHeight="1"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</row>
    <row r="673" spans="13:73" s="47" customFormat="1" ht="12.75" customHeight="1"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</row>
    <row r="674" spans="13:73" s="47" customFormat="1" ht="12.75" customHeight="1"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</row>
    <row r="675" spans="13:73" s="47" customFormat="1" ht="12.75" customHeight="1"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</row>
    <row r="676" spans="13:73" s="47" customFormat="1" ht="12.75" customHeight="1"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</row>
    <row r="677" spans="13:73" s="47" customFormat="1" ht="12.75" customHeight="1"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</row>
    <row r="678" spans="13:73" s="47" customFormat="1" ht="12.75" customHeight="1"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</row>
    <row r="679" spans="13:73" s="47" customFormat="1" ht="12.75" customHeight="1"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</row>
    <row r="680" spans="13:73" s="47" customFormat="1" ht="12.75" customHeight="1"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</row>
    <row r="681" spans="13:73" s="47" customFormat="1" ht="12.75" customHeight="1"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</row>
    <row r="682" spans="13:73" s="47" customFormat="1" ht="12.75" customHeight="1"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</row>
    <row r="683" spans="13:73" s="47" customFormat="1" ht="12.75" customHeight="1"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</row>
    <row r="684" spans="13:73" s="47" customFormat="1" ht="12.75" customHeight="1"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</row>
    <row r="685" spans="13:73" s="47" customFormat="1" ht="12.75" customHeight="1"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</row>
    <row r="686" spans="13:73" s="47" customFormat="1" ht="12.75" customHeight="1"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</row>
    <row r="687" spans="13:73" s="47" customFormat="1" ht="12.75" customHeight="1"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</row>
    <row r="688" spans="13:73" s="47" customFormat="1" ht="12.75" customHeight="1"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</row>
    <row r="689" spans="13:73" s="47" customFormat="1" ht="12.75" customHeight="1"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</row>
    <row r="690" spans="13:73" s="47" customFormat="1" ht="12.75" customHeight="1"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</row>
    <row r="691" spans="13:73" s="47" customFormat="1" ht="12.75" customHeight="1"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</row>
    <row r="692" spans="13:73" s="47" customFormat="1" ht="12.75" customHeight="1"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</row>
    <row r="693" spans="13:73" s="47" customFormat="1" ht="12.75" customHeight="1"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</row>
    <row r="694" spans="13:73" s="47" customFormat="1" ht="12.75" customHeight="1"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</row>
    <row r="695" spans="13:73" s="47" customFormat="1" ht="12.75" customHeight="1"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</row>
    <row r="696" spans="13:73" s="47" customFormat="1" ht="12.75" customHeight="1"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</row>
    <row r="697" spans="13:73" s="47" customFormat="1" ht="12.75" customHeight="1"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</row>
    <row r="698" spans="13:73" s="47" customFormat="1" ht="12.75" customHeight="1"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</row>
    <row r="699" spans="13:73" s="47" customFormat="1" ht="12.75" customHeight="1"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</row>
    <row r="700" spans="13:73" s="47" customFormat="1" ht="12.75" customHeight="1"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</row>
    <row r="701" spans="13:73" s="47" customFormat="1" ht="12.75" customHeight="1"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</row>
    <row r="702" spans="13:73" s="47" customFormat="1" ht="12.75" customHeight="1"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</row>
    <row r="703" spans="13:73" s="47" customFormat="1" ht="12.75" customHeight="1"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</row>
    <row r="704" spans="13:73" s="47" customFormat="1" ht="12.75" customHeight="1"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</row>
    <row r="705" spans="13:73" s="47" customFormat="1" ht="12.75" customHeight="1"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</row>
    <row r="706" spans="13:73" s="47" customFormat="1" ht="12.75" customHeight="1"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</row>
    <row r="707" spans="13:73" s="47" customFormat="1" ht="12.75" customHeight="1"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</row>
    <row r="708" spans="13:73" s="47" customFormat="1" ht="12.75" customHeight="1"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</row>
    <row r="709" spans="13:73" s="47" customFormat="1" ht="12.75" customHeight="1"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</row>
    <row r="710" spans="13:73" s="47" customFormat="1" ht="12.75" customHeight="1"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</row>
    <row r="711" spans="13:73" s="47" customFormat="1" ht="12.75" customHeight="1"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</row>
    <row r="712" spans="13:73" s="47" customFormat="1" ht="12.75" customHeight="1"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</row>
    <row r="713" spans="13:73" s="47" customFormat="1" ht="12.75" customHeight="1"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</row>
    <row r="714" spans="13:73" s="47" customFormat="1" ht="12.75" customHeight="1"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</row>
    <row r="715" spans="13:73" s="47" customFormat="1" ht="12.75" customHeight="1"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</row>
    <row r="716" spans="13:73" s="47" customFormat="1" ht="12.75" customHeight="1"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</row>
    <row r="717" spans="13:73" s="47" customFormat="1" ht="12.75" customHeight="1"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</row>
    <row r="718" spans="13:73" s="47" customFormat="1" ht="12.75" customHeight="1"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</row>
    <row r="719" spans="13:73" s="47" customFormat="1" ht="12.75" customHeight="1"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</row>
    <row r="720" spans="13:73" s="47" customFormat="1" ht="12.75" customHeight="1"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</row>
    <row r="721" spans="13:73" s="47" customFormat="1" ht="12.75" customHeight="1"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</row>
    <row r="722" spans="13:73" s="47" customFormat="1" ht="12.75" customHeight="1"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</row>
    <row r="723" spans="13:73" s="47" customFormat="1" ht="12.75" customHeight="1"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</row>
    <row r="724" spans="13:73" s="47" customFormat="1" ht="12.75" customHeight="1"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</row>
    <row r="725" spans="13:73" s="47" customFormat="1" ht="12.75" customHeight="1"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</row>
    <row r="726" spans="13:73" s="47" customFormat="1" ht="12.75" customHeight="1"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</row>
    <row r="727" spans="13:73" s="47" customFormat="1" ht="12.75" customHeight="1"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</row>
    <row r="728" spans="13:73" s="47" customFormat="1" ht="12.75" customHeight="1"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</row>
    <row r="729" spans="13:73" s="47" customFormat="1" ht="12.75" customHeight="1"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</row>
    <row r="730" spans="13:73" s="47" customFormat="1" ht="12.75" customHeight="1"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</row>
    <row r="731" spans="13:73" s="47" customFormat="1" ht="12.75" customHeight="1"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</row>
    <row r="732" spans="13:73" s="47" customFormat="1" ht="12.75" customHeight="1"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</row>
    <row r="733" spans="13:73" s="47" customFormat="1" ht="12.75" customHeight="1"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</row>
    <row r="734" spans="13:73" s="47" customFormat="1" ht="12.75" customHeight="1"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</row>
    <row r="735" spans="13:73" s="47" customFormat="1" ht="12.75" customHeight="1"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</row>
    <row r="736" spans="13:73" s="47" customFormat="1" ht="12.75" customHeight="1"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</row>
    <row r="737" spans="13:73" s="47" customFormat="1" ht="12.75" customHeight="1"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</row>
    <row r="738" spans="13:73" s="47" customFormat="1" ht="12.75" customHeight="1"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</row>
    <row r="739" spans="13:73" s="47" customFormat="1" ht="12.75" customHeight="1"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</row>
    <row r="740" spans="13:73" s="47" customFormat="1" ht="12.75" customHeight="1"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</row>
    <row r="741" spans="13:73" s="47" customFormat="1" ht="12.75" customHeight="1"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</row>
    <row r="742" spans="13:73" s="47" customFormat="1" ht="12.75" customHeight="1"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</row>
    <row r="743" spans="13:73" s="47" customFormat="1" ht="12.75" customHeight="1"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</row>
    <row r="744" spans="13:73" s="47" customFormat="1" ht="12.75" customHeight="1"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</row>
    <row r="745" spans="13:73" s="47" customFormat="1" ht="12.75" customHeight="1"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</row>
    <row r="746" spans="13:73" s="47" customFormat="1" ht="12.75" customHeight="1"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</row>
    <row r="747" spans="13:73" s="47" customFormat="1" ht="12.75" customHeight="1"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</row>
    <row r="748" spans="13:73" s="47" customFormat="1" ht="12.75" customHeight="1"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</row>
    <row r="749" spans="13:73" s="47" customFormat="1" ht="12.75" customHeight="1"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</row>
    <row r="750" spans="13:73" s="47" customFormat="1" ht="12.75" customHeight="1"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</row>
    <row r="751" spans="13:73" s="47" customFormat="1" ht="12.75" customHeight="1"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</row>
    <row r="752" spans="13:73" s="47" customFormat="1" ht="12.75" customHeight="1"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</row>
    <row r="753" spans="13:73" s="47" customFormat="1" ht="12.75" customHeight="1"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</row>
    <row r="754" spans="13:73" s="47" customFormat="1" ht="12.75" customHeight="1"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</row>
    <row r="755" spans="13:73" s="47" customFormat="1" ht="12.75" customHeight="1"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</row>
    <row r="756" spans="13:73" s="47" customFormat="1" ht="12.75" customHeight="1"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</row>
    <row r="757" spans="13:73" s="47" customFormat="1" ht="12.75" customHeight="1"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</row>
    <row r="758" spans="13:73" s="47" customFormat="1" ht="12.75" customHeight="1"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</row>
    <row r="759" spans="13:73" s="47" customFormat="1" ht="12.75" customHeight="1"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</row>
    <row r="760" spans="13:73" s="47" customFormat="1" ht="12.75" customHeight="1"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</row>
    <row r="761" spans="13:73" s="47" customFormat="1" ht="12.75" customHeight="1"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</row>
    <row r="762" spans="13:73" s="47" customFormat="1" ht="12.75" customHeight="1"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</row>
    <row r="763" spans="13:73" s="47" customFormat="1" ht="12.75" customHeight="1"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</row>
    <row r="764" spans="13:73" s="47" customFormat="1" ht="12.75" customHeight="1"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</row>
    <row r="765" spans="13:73" s="47" customFormat="1" ht="12.75" customHeight="1"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</row>
    <row r="766" spans="13:73" s="47" customFormat="1" ht="12.75" customHeight="1"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</row>
    <row r="767" spans="13:73" s="47" customFormat="1" ht="12.75" customHeight="1"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</row>
    <row r="768" spans="13:73" s="47" customFormat="1" ht="12.75" customHeight="1"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</row>
    <row r="769" spans="13:73" s="47" customFormat="1" ht="12.75" customHeight="1"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</row>
    <row r="770" spans="13:73" s="47" customFormat="1" ht="12.75" customHeight="1"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</row>
    <row r="771" spans="13:73" s="47" customFormat="1" ht="12.75" customHeight="1"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</row>
    <row r="772" spans="13:73" s="47" customFormat="1" ht="12.75" customHeight="1"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</row>
    <row r="773" spans="13:73" s="47" customFormat="1" ht="12.75" customHeight="1"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</row>
    <row r="774" spans="13:73" s="47" customFormat="1" ht="12.75" customHeight="1"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</row>
    <row r="775" spans="13:73" s="47" customFormat="1" ht="12.75" customHeight="1"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</row>
    <row r="776" spans="13:73" s="47" customFormat="1" ht="12.75" customHeight="1"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</row>
    <row r="777" spans="13:73" s="47" customFormat="1" ht="12.75" customHeight="1"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</row>
    <row r="778" spans="13:73" s="47" customFormat="1" ht="12.75" customHeight="1"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</row>
    <row r="779" spans="13:73" s="47" customFormat="1" ht="12.75" customHeight="1"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</row>
    <row r="780" spans="13:73" s="47" customFormat="1" ht="12.75" customHeight="1"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</row>
    <row r="781" spans="13:73" s="47" customFormat="1" ht="12.75" customHeight="1"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</row>
    <row r="782" spans="13:73" s="47" customFormat="1" ht="12.75" customHeight="1"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</row>
    <row r="783" spans="13:73" s="47" customFormat="1" ht="12.75" customHeight="1"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</row>
    <row r="784" spans="13:73" s="47" customFormat="1" ht="12.75" customHeight="1"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</row>
    <row r="785" spans="13:73" s="47" customFormat="1" ht="12.75" customHeight="1"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</row>
    <row r="786" spans="13:73" s="47" customFormat="1" ht="12.75" customHeight="1"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</row>
    <row r="787" spans="13:73" s="47" customFormat="1" ht="12.75" customHeight="1"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</row>
    <row r="788" spans="13:73" s="47" customFormat="1" ht="12.75" customHeight="1"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</row>
    <row r="789" spans="13:73" s="47" customFormat="1" ht="12.75" customHeight="1"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</row>
    <row r="790" spans="13:73" s="47" customFormat="1" ht="12.75" customHeight="1"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</row>
    <row r="791" spans="13:73" s="47" customFormat="1" ht="12.75" customHeight="1"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</row>
    <row r="792" spans="13:73" s="47" customFormat="1" ht="12.75" customHeight="1"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</row>
    <row r="793" spans="13:73" s="47" customFormat="1" ht="12.75" customHeight="1"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</row>
    <row r="794" spans="13:73" s="47" customFormat="1" ht="12.75" customHeight="1"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</row>
    <row r="795" spans="13:73" s="47" customFormat="1" ht="12.75" customHeight="1"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</row>
    <row r="796" spans="13:73" s="47" customFormat="1" ht="12.75" customHeight="1"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</row>
    <row r="797" spans="13:73" s="47" customFormat="1" ht="12.75" customHeight="1"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</row>
    <row r="798" spans="13:73" s="47" customFormat="1" ht="12.75" customHeight="1"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</row>
    <row r="799" spans="13:73" s="47" customFormat="1" ht="12.75" customHeight="1"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</row>
    <row r="800" spans="13:73" s="47" customFormat="1" ht="12.75" customHeight="1"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</row>
    <row r="801" spans="13:73" s="47" customFormat="1" ht="12.75" customHeight="1"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</row>
    <row r="802" spans="13:73" s="47" customFormat="1" ht="12.75" customHeight="1"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</row>
    <row r="803" spans="13:73" s="47" customFormat="1" ht="12.75" customHeight="1"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</row>
    <row r="804" spans="13:73" s="47" customFormat="1" ht="12.75" customHeight="1"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</row>
    <row r="805" spans="13:73" s="47" customFormat="1" ht="12.75" customHeight="1"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</row>
    <row r="806" spans="13:73" s="47" customFormat="1" ht="12.75" customHeight="1"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</row>
    <row r="807" spans="13:73" s="47" customFormat="1" ht="12.75" customHeight="1"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</row>
    <row r="808" spans="13:73" s="47" customFormat="1" ht="12.75" customHeight="1"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</row>
    <row r="809" spans="13:73" s="47" customFormat="1" ht="12.75" customHeight="1"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</row>
    <row r="810" spans="13:73" s="47" customFormat="1" ht="12.75" customHeight="1"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</row>
    <row r="811" spans="13:73" s="47" customFormat="1" ht="12.75" customHeight="1"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</row>
    <row r="812" spans="13:73" s="47" customFormat="1" ht="12.75" customHeight="1"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</row>
    <row r="813" spans="13:73" s="47" customFormat="1" ht="12.75" customHeight="1"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</row>
    <row r="814" spans="13:73" s="47" customFormat="1" ht="12.75" customHeight="1"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</row>
    <row r="815" spans="13:73" s="47" customFormat="1" ht="12.75" customHeight="1"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</row>
    <row r="816" spans="13:73" s="47" customFormat="1" ht="12.75" customHeight="1"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</row>
    <row r="817" spans="13:73" s="47" customFormat="1" ht="12.75" customHeight="1"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</row>
    <row r="818" spans="13:73" s="47" customFormat="1" ht="12.75" customHeight="1"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</row>
    <row r="819" spans="13:73" s="47" customFormat="1" ht="12.75" customHeight="1"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</row>
    <row r="820" spans="13:73" s="47" customFormat="1" ht="12.75" customHeight="1"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</row>
    <row r="821" spans="13:73" s="47" customFormat="1" ht="12.75" customHeight="1"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</row>
    <row r="822" spans="13:73" s="47" customFormat="1" ht="12.75" customHeight="1"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</row>
    <row r="823" spans="13:73" s="47" customFormat="1" ht="12.75" customHeight="1"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</row>
    <row r="824" spans="13:73" s="47" customFormat="1" ht="12.75" customHeight="1"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</row>
    <row r="825" spans="13:73" s="47" customFormat="1" ht="12.75" customHeight="1"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</row>
    <row r="826" spans="13:73" s="47" customFormat="1" ht="12.75" customHeight="1"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</row>
    <row r="827" spans="13:73" s="47" customFormat="1" ht="12.75" customHeight="1"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</row>
    <row r="828" spans="13:73" s="47" customFormat="1" ht="12.75" customHeight="1"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</row>
    <row r="829" spans="13:73" s="47" customFormat="1" ht="12.75" customHeight="1"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</row>
    <row r="830" spans="13:73" s="47" customFormat="1" ht="12.75" customHeight="1"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</row>
    <row r="831" spans="13:73" s="47" customFormat="1" ht="12.75" customHeight="1"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</row>
    <row r="832" spans="13:73" s="47" customFormat="1" ht="12.75" customHeight="1"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</row>
    <row r="833" spans="13:73" s="47" customFormat="1" ht="12.75" customHeight="1"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</row>
    <row r="834" spans="13:73" s="47" customFormat="1" ht="12.75" customHeight="1"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</row>
    <row r="835" spans="13:73" s="47" customFormat="1" ht="12.75" customHeight="1"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</row>
    <row r="836" spans="13:73" s="47" customFormat="1" ht="12.75" customHeight="1"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</row>
    <row r="837" spans="13:73" s="47" customFormat="1" ht="12.75" customHeight="1"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</row>
    <row r="838" spans="13:73" s="47" customFormat="1" ht="12.75" customHeight="1"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</row>
    <row r="839" spans="13:73" s="47" customFormat="1" ht="12.75" customHeight="1"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</row>
    <row r="840" spans="13:73" s="47" customFormat="1" ht="12.75" customHeight="1"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</row>
    <row r="841" spans="13:73" s="47" customFormat="1" ht="12.75" customHeight="1"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</row>
    <row r="842" spans="13:73" s="47" customFormat="1" ht="12.75" customHeight="1"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</row>
    <row r="843" spans="13:73" s="47" customFormat="1" ht="12.75" customHeight="1"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</row>
    <row r="844" spans="13:73" s="47" customFormat="1" ht="12.75" customHeight="1"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</row>
    <row r="845" spans="13:73" s="47" customFormat="1" ht="12.75" customHeight="1"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</row>
    <row r="846" spans="13:73" s="47" customFormat="1" ht="12.75" customHeight="1"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</row>
    <row r="847" spans="13:73" s="47" customFormat="1" ht="12.75" customHeight="1"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</row>
    <row r="848" spans="13:73" s="47" customFormat="1" ht="12.75" customHeight="1"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</row>
    <row r="849" spans="13:73" s="47" customFormat="1" ht="12.75" customHeight="1"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</row>
    <row r="850" spans="13:73" s="47" customFormat="1" ht="12.75" customHeight="1"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</row>
    <row r="851" spans="13:73" s="47" customFormat="1" ht="12.75" customHeight="1"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</row>
    <row r="852" spans="13:73" s="47" customFormat="1" ht="12.75" customHeight="1"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</row>
    <row r="853" spans="13:73" s="47" customFormat="1" ht="12.75" customHeight="1"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</row>
    <row r="854" spans="13:73" s="47" customFormat="1" ht="12.75" customHeight="1"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</row>
    <row r="855" spans="13:73" s="47" customFormat="1" ht="12.75" customHeight="1"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</row>
    <row r="856" spans="13:73" s="47" customFormat="1" ht="12.75" customHeight="1"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</row>
    <row r="857" spans="13:73" s="47" customFormat="1" ht="12.75" customHeight="1"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</row>
    <row r="858" spans="13:73" s="47" customFormat="1" ht="12.75" customHeight="1"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</row>
    <row r="859" spans="13:73" s="47" customFormat="1" ht="12.75" customHeight="1"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</row>
    <row r="860" spans="13:73" s="47" customFormat="1" ht="12.75" customHeight="1"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</row>
    <row r="861" spans="13:73" s="47" customFormat="1" ht="12.75" customHeight="1"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</row>
    <row r="862" spans="13:73" s="47" customFormat="1" ht="12.75" customHeight="1"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</row>
    <row r="863" spans="13:73" s="47" customFormat="1" ht="12.75" customHeight="1"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</row>
    <row r="864" spans="13:73" s="47" customFormat="1" ht="12.75" customHeight="1"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</row>
    <row r="865" spans="13:73" s="47" customFormat="1" ht="12.75" customHeight="1"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</row>
    <row r="866" spans="13:73" s="47" customFormat="1" ht="12.75" customHeight="1"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</row>
    <row r="867" spans="13:73" s="47" customFormat="1" ht="12.75" customHeight="1"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</row>
    <row r="868" spans="13:73" s="47" customFormat="1" ht="12.75" customHeight="1"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</row>
    <row r="869" spans="13:73" s="47" customFormat="1" ht="12.75" customHeight="1"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</row>
    <row r="870" spans="13:73" s="47" customFormat="1" ht="12.75" customHeight="1"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</row>
    <row r="871" spans="13:73" s="47" customFormat="1" ht="12.75" customHeight="1"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</row>
    <row r="872" spans="13:73" s="47" customFormat="1" ht="12.75" customHeight="1"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</row>
    <row r="873" spans="13:73" s="47" customFormat="1" ht="12.75" customHeight="1"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</row>
    <row r="874" spans="13:73" s="47" customFormat="1" ht="12.75" customHeight="1"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</row>
    <row r="875" spans="13:73" s="47" customFormat="1" ht="12.75" customHeight="1"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</row>
    <row r="876" spans="13:73" s="47" customFormat="1" ht="12.75" customHeight="1"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</row>
    <row r="877" spans="13:73" s="47" customFormat="1" ht="12.75" customHeight="1"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</row>
    <row r="878" spans="13:73" s="47" customFormat="1" ht="12.75" customHeight="1"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</row>
    <row r="879" spans="13:73" s="47" customFormat="1" ht="12.75" customHeight="1"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</row>
    <row r="880" spans="13:73" s="47" customFormat="1" ht="12.75" customHeight="1"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</row>
    <row r="881" spans="13:73" s="47" customFormat="1" ht="12.75" customHeight="1"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</row>
    <row r="882" spans="13:73" s="47" customFormat="1" ht="12.75" customHeight="1"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</row>
    <row r="883" spans="13:73" s="47" customFormat="1" ht="12.75" customHeight="1"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</row>
    <row r="884" spans="13:73" s="47" customFormat="1" ht="12.75" customHeight="1"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</row>
    <row r="885" spans="13:73" s="47" customFormat="1" ht="12.75" customHeight="1"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</row>
    <row r="886" spans="13:73" s="47" customFormat="1" ht="12.75" customHeight="1"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</row>
    <row r="887" spans="13:73" s="47" customFormat="1" ht="12.75" customHeight="1"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</row>
    <row r="888" spans="13:73" s="47" customFormat="1" ht="12.75" customHeight="1"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</row>
    <row r="889" spans="13:73" s="47" customFormat="1" ht="12.75" customHeight="1"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</row>
    <row r="890" spans="13:73" s="47" customFormat="1" ht="12.75" customHeight="1"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</row>
    <row r="891" spans="13:73" s="47" customFormat="1" ht="12.75" customHeight="1"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</row>
    <row r="892" spans="13:73" s="47" customFormat="1" ht="12.75" customHeight="1"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</row>
    <row r="893" spans="13:73" s="47" customFormat="1" ht="12.75" customHeight="1"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</row>
    <row r="894" spans="13:73" s="47" customFormat="1" ht="12.75" customHeight="1"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</row>
    <row r="895" spans="13:73" s="47" customFormat="1" ht="12.75" customHeight="1"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</row>
    <row r="896" spans="13:73" s="47" customFormat="1" ht="12.75" customHeight="1"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</row>
    <row r="897" spans="13:73" s="47" customFormat="1" ht="12.75" customHeight="1"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</row>
    <row r="898" spans="13:73" s="47" customFormat="1" ht="12.75" customHeight="1"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</row>
    <row r="899" spans="13:73" s="47" customFormat="1" ht="12.75" customHeight="1"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</row>
    <row r="900" spans="13:73" s="47" customFormat="1" ht="12.75" customHeight="1"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</row>
    <row r="901" spans="13:73" s="47" customFormat="1" ht="12.75" customHeight="1"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</row>
    <row r="902" spans="13:73" s="47" customFormat="1" ht="12.75" customHeight="1"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</row>
    <row r="903" spans="13:73" s="47" customFormat="1" ht="12.75" customHeight="1"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</row>
    <row r="904" spans="13:73" s="47" customFormat="1" ht="12.75" customHeight="1"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</row>
    <row r="905" spans="13:73" s="47" customFormat="1" ht="12.75" customHeight="1"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</row>
    <row r="906" spans="13:73" s="47" customFormat="1" ht="12.75" customHeight="1"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</row>
    <row r="907" spans="13:73" s="47" customFormat="1" ht="12.75" customHeight="1"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</row>
    <row r="908" spans="13:73" s="47" customFormat="1" ht="12.75" customHeight="1"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</row>
    <row r="909" spans="13:73" s="47" customFormat="1" ht="12.75" customHeight="1"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</row>
    <row r="910" spans="13:73" s="47" customFormat="1" ht="12.75" customHeight="1"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</row>
    <row r="911" spans="13:73" s="47" customFormat="1" ht="12.75" customHeight="1"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</row>
    <row r="912" spans="13:73" s="47" customFormat="1" ht="12.75" customHeight="1"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</row>
    <row r="913" spans="13:73" s="47" customFormat="1" ht="12.75" customHeight="1"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</row>
    <row r="914" spans="13:73" s="47" customFormat="1" ht="12.75" customHeight="1"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</row>
    <row r="915" spans="13:73" s="47" customFormat="1" ht="12.75" customHeight="1"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</row>
    <row r="916" spans="13:73" s="47" customFormat="1" ht="12.75" customHeight="1"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</row>
    <row r="917" spans="13:73" s="47" customFormat="1" ht="12.75" customHeight="1"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</row>
    <row r="918" spans="13:73" s="47" customFormat="1" ht="12.75" customHeight="1"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</row>
    <row r="919" spans="13:73" s="47" customFormat="1" ht="12.75" customHeight="1"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</row>
    <row r="920" spans="13:73" s="47" customFormat="1" ht="12.75" customHeight="1"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</row>
    <row r="921" spans="13:73" s="47" customFormat="1" ht="12.75" customHeight="1"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</row>
    <row r="922" spans="13:73" s="47" customFormat="1" ht="12.75" customHeight="1"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</row>
    <row r="923" spans="13:73" s="47" customFormat="1" ht="12.75" customHeight="1"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</row>
    <row r="924" spans="13:73" s="47" customFormat="1" ht="12.75" customHeight="1"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</row>
    <row r="925" spans="13:73" s="47" customFormat="1" ht="12.75" customHeight="1"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</row>
    <row r="926" spans="13:73" s="47" customFormat="1" ht="12.75" customHeight="1"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</row>
    <row r="927" spans="13:73" s="47" customFormat="1" ht="12.75" customHeight="1"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</row>
    <row r="928" spans="13:73" s="47" customFormat="1" ht="12.75" customHeight="1"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</row>
    <row r="929" spans="13:73" s="47" customFormat="1" ht="12.75" customHeight="1"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</row>
    <row r="930" spans="13:73" s="47" customFormat="1" ht="12.75" customHeight="1"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</row>
    <row r="931" spans="13:73" s="47" customFormat="1" ht="12.75" customHeight="1"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</row>
    <row r="932" spans="13:73" s="47" customFormat="1" ht="12.75" customHeight="1"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</row>
    <row r="933" spans="13:73" s="47" customFormat="1" ht="12.75" customHeight="1"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</row>
    <row r="934" spans="13:73" s="47" customFormat="1" ht="12.75" customHeight="1"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</row>
    <row r="935" spans="13:73" s="47" customFormat="1" ht="12.75" customHeight="1"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</row>
    <row r="936" spans="13:73" s="47" customFormat="1" ht="12.75" customHeight="1"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</row>
    <row r="937" spans="13:73" s="47" customFormat="1" ht="12.75" customHeight="1"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</row>
    <row r="938" spans="13:73" s="47" customFormat="1" ht="12.75" customHeight="1"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</row>
    <row r="939" spans="13:73" s="47" customFormat="1" ht="12.75" customHeight="1"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</row>
    <row r="940" spans="13:73" s="47" customFormat="1" ht="12.75" customHeight="1"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</row>
    <row r="941" spans="13:73" s="47" customFormat="1" ht="12.75" customHeight="1"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</row>
    <row r="942" spans="13:73" s="47" customFormat="1" ht="12.75" customHeight="1"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</row>
    <row r="943" spans="13:73" s="47" customFormat="1" ht="12.75" customHeight="1"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</row>
    <row r="944" spans="13:73" s="47" customFormat="1" ht="12.75" customHeight="1"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</row>
    <row r="945" spans="13:73" s="47" customFormat="1" ht="12.75" customHeight="1"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</row>
    <row r="946" spans="13:73" s="47" customFormat="1" ht="12.75" customHeight="1"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</row>
    <row r="947" spans="13:73" s="47" customFormat="1" ht="12.75" customHeight="1"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</row>
    <row r="948" spans="13:73" s="47" customFormat="1" ht="12.75" customHeight="1"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</row>
    <row r="949" spans="13:73" s="47" customFormat="1" ht="12.75" customHeight="1"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</row>
    <row r="950" spans="13:73" s="47" customFormat="1" ht="12.75" customHeight="1"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</row>
    <row r="951" spans="13:73" s="47" customFormat="1" ht="12.75" customHeight="1"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</row>
    <row r="952" spans="13:73" s="47" customFormat="1" ht="12.75" customHeight="1"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</row>
    <row r="953" spans="13:73" s="47" customFormat="1" ht="12.75" customHeight="1"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</row>
    <row r="954" spans="13:73" s="47" customFormat="1" ht="12.75" customHeight="1"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</row>
    <row r="955" spans="13:73" s="47" customFormat="1" ht="12.75" customHeight="1"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</row>
    <row r="956" spans="13:73" s="47" customFormat="1" ht="12.75" customHeight="1"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</row>
    <row r="957" spans="13:73" s="47" customFormat="1" ht="12.75" customHeight="1"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</row>
    <row r="958" spans="13:73" s="47" customFormat="1" ht="12.75" customHeight="1"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</row>
    <row r="959" spans="13:73" s="47" customFormat="1" ht="12.75" customHeight="1"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</row>
    <row r="960" spans="13:73" s="47" customFormat="1" ht="12.75" customHeight="1"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</row>
    <row r="961" spans="13:73" s="47" customFormat="1" ht="12.75" customHeight="1"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</row>
    <row r="962" spans="13:73" s="47" customFormat="1" ht="12.75" customHeight="1"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</row>
    <row r="963" spans="13:73" s="47" customFormat="1" ht="12.75" customHeight="1"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</row>
    <row r="964" spans="13:73" s="47" customFormat="1" ht="12.75" customHeight="1"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</row>
    <row r="965" spans="13:73" s="47" customFormat="1" ht="12.75" customHeight="1"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</row>
    <row r="966" spans="13:73" s="47" customFormat="1" ht="12.75" customHeight="1"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</row>
    <row r="967" spans="13:73" s="47" customFormat="1" ht="12.75" customHeight="1"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</row>
    <row r="968" spans="13:73" s="47" customFormat="1" ht="12.75" customHeight="1"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</row>
    <row r="969" spans="13:73" s="47" customFormat="1" ht="12.75" customHeight="1"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</row>
    <row r="970" spans="13:73" s="47" customFormat="1" ht="12.75" customHeight="1"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</row>
    <row r="971" spans="13:73" s="47" customFormat="1" ht="12.75" customHeight="1"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</row>
    <row r="972" spans="13:73" s="47" customFormat="1" ht="12.75" customHeight="1"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</row>
    <row r="973" spans="13:73" s="47" customFormat="1" ht="12.75" customHeight="1"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</row>
    <row r="974" spans="13:73" s="47" customFormat="1" ht="12.75" customHeight="1"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</row>
    <row r="975" spans="13:73" s="47" customFormat="1" ht="12.75" customHeight="1"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</row>
    <row r="976" spans="13:73" s="47" customFormat="1" ht="12.75" customHeight="1"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</row>
    <row r="977" spans="13:73" s="47" customFormat="1" ht="12.75" customHeight="1"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</row>
    <row r="978" spans="13:73" s="47" customFormat="1" ht="12.75" customHeight="1"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</row>
    <row r="979" spans="13:73" s="47" customFormat="1" ht="12.75" customHeight="1"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</row>
    <row r="980" spans="13:73" s="47" customFormat="1" ht="12.75" customHeight="1"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</row>
    <row r="981" spans="13:73" s="47" customFormat="1" ht="12.75" customHeight="1"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</row>
    <row r="982" spans="13:73" s="47" customFormat="1" ht="12.75" customHeight="1"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</row>
    <row r="983" spans="13:73" s="47" customFormat="1" ht="12.75" customHeight="1"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</row>
    <row r="984" spans="13:73" s="47" customFormat="1" ht="12.75" customHeight="1"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</row>
    <row r="985" spans="13:73" s="47" customFormat="1" ht="12.75" customHeight="1"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</row>
    <row r="986" spans="13:73" s="47" customFormat="1" ht="12.75" customHeight="1"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</row>
    <row r="987" spans="13:73" s="47" customFormat="1" ht="12.75" customHeight="1"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</row>
    <row r="988" spans="13:73" s="47" customFormat="1" ht="12.75" customHeight="1"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</row>
    <row r="989" spans="13:73" s="47" customFormat="1" ht="12.75" customHeight="1"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</row>
    <row r="990" spans="13:73" s="47" customFormat="1" ht="12.75" customHeight="1"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</row>
    <row r="991" spans="13:73" s="47" customFormat="1" ht="12.75" customHeight="1"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</row>
    <row r="992" spans="13:73" s="47" customFormat="1" ht="12.75" customHeight="1"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</row>
    <row r="993" spans="13:73" s="47" customFormat="1" ht="12.75" customHeight="1"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</row>
    <row r="994" spans="13:73" s="47" customFormat="1" ht="12.75" customHeight="1"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</row>
    <row r="995" spans="13:73" s="47" customFormat="1" ht="12.75" customHeight="1"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</row>
    <row r="996" spans="13:73" s="47" customFormat="1" ht="12.75" customHeight="1"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</row>
    <row r="997" spans="13:73" s="47" customFormat="1" ht="12.75" customHeight="1"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</row>
    <row r="998" spans="13:73" s="47" customFormat="1" ht="12.75" customHeight="1"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</row>
    <row r="999" spans="13:73" s="47" customFormat="1" ht="12.75" customHeight="1"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</row>
    <row r="1000" spans="13:73" s="47" customFormat="1" ht="12.75" customHeight="1"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</row>
    <row r="1001" spans="13:73" s="47" customFormat="1" ht="12.75" customHeight="1"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</row>
    <row r="1002" spans="13:73" s="47" customFormat="1" ht="12.75" customHeight="1"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</row>
    <row r="1003" spans="13:73" s="47" customFormat="1" ht="12.75" customHeight="1"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</row>
    <row r="1004" spans="13:73" s="47" customFormat="1" ht="12.75" customHeight="1"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</row>
    <row r="1005" spans="13:73" s="47" customFormat="1" ht="12.75" customHeight="1"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</row>
    <row r="1006" spans="13:73" s="47" customFormat="1" ht="12.75" customHeight="1"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</row>
    <row r="1007" spans="13:73" s="47" customFormat="1" ht="12.75" customHeight="1"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</row>
    <row r="1008" spans="13:73" s="47" customFormat="1" ht="12.75" customHeight="1"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</row>
    <row r="1009" spans="13:73" s="47" customFormat="1" ht="12.75" customHeight="1"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</row>
    <row r="1010" spans="13:73" s="47" customFormat="1" ht="12.75" customHeight="1"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</row>
    <row r="1011" spans="13:73" s="47" customFormat="1" ht="12.75" customHeight="1"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</row>
    <row r="1012" spans="13:73" s="47" customFormat="1" ht="12.75" customHeight="1"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</row>
    <row r="1013" spans="13:73" s="47" customFormat="1" ht="12.75" customHeight="1"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</row>
    <row r="1014" spans="13:73" s="47" customFormat="1" ht="12.75" customHeight="1"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</row>
    <row r="1015" spans="13:73" s="47" customFormat="1" ht="12.75" customHeight="1"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</row>
    <row r="1016" spans="13:73" s="47" customFormat="1" ht="12.75" customHeight="1"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</row>
    <row r="1017" spans="13:73" s="47" customFormat="1" ht="12.75" customHeight="1"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</row>
    <row r="1018" spans="13:73" s="47" customFormat="1" ht="12.75" customHeight="1"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</row>
    <row r="1019" spans="13:73" s="47" customFormat="1" ht="12.75" customHeight="1"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</row>
    <row r="1020" spans="13:73" s="47" customFormat="1" ht="12.75" customHeight="1"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</row>
    <row r="1021" spans="13:73" s="47" customFormat="1" ht="12.75" customHeight="1"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</row>
    <row r="1022" spans="13:73" s="47" customFormat="1" ht="12.75" customHeight="1"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</row>
    <row r="1023" spans="13:73" s="47" customFormat="1" ht="12.75" customHeight="1"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</row>
    <row r="1024" spans="13:73" s="47" customFormat="1" ht="12.75" customHeight="1"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</row>
    <row r="1025" spans="13:73" s="47" customFormat="1" ht="12.75" customHeight="1"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</row>
    <row r="1026" spans="13:73" s="47" customFormat="1" ht="12.75" customHeight="1"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</row>
    <row r="1027" spans="13:73" s="47" customFormat="1" ht="12.75" customHeight="1"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</row>
    <row r="1028" spans="13:73" s="47" customFormat="1" ht="12.75" customHeight="1"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</row>
    <row r="1029" spans="13:73" s="47" customFormat="1" ht="12.75" customHeight="1"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</row>
    <row r="1030" spans="13:73" s="47" customFormat="1" ht="12.75" customHeight="1"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</row>
    <row r="1031" spans="13:73" s="47" customFormat="1" ht="12.75" customHeight="1"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</row>
    <row r="1032" spans="13:73" s="47" customFormat="1" ht="12.75" customHeight="1"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</row>
    <row r="1033" spans="13:73" s="47" customFormat="1" ht="12.75" customHeight="1"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</row>
    <row r="1034" spans="13:73" s="47" customFormat="1" ht="12.75" customHeight="1"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</row>
    <row r="1035" spans="13:73" s="47" customFormat="1" ht="12.75" customHeight="1"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</row>
    <row r="1036" spans="13:73" s="47" customFormat="1" ht="12.75" customHeight="1"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</row>
    <row r="1037" spans="13:73" s="47" customFormat="1" ht="12.75" customHeight="1"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</row>
    <row r="1038" spans="13:73" s="47" customFormat="1" ht="12.75" customHeight="1"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</row>
    <row r="1039" spans="13:73" s="47" customFormat="1" ht="12.75" customHeight="1"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</row>
    <row r="1040" spans="13:73" s="47" customFormat="1" ht="12.75" customHeight="1"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</row>
    <row r="1041" spans="13:73" s="47" customFormat="1" ht="12.75" customHeight="1"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</row>
    <row r="1042" spans="13:73" s="47" customFormat="1" ht="12.75" customHeight="1"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</row>
    <row r="1043" spans="13:73" s="47" customFormat="1" ht="12.75" customHeight="1"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</row>
    <row r="1044" spans="13:73" s="47" customFormat="1" ht="12.75" customHeight="1"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</row>
    <row r="1045" spans="13:73" s="47" customFormat="1" ht="12.75" customHeight="1"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</row>
    <row r="1046" spans="13:73" s="47" customFormat="1" ht="12.75" customHeight="1"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</row>
    <row r="1047" spans="13:73" s="47" customFormat="1" ht="12.75" customHeight="1"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</row>
    <row r="1048" spans="13:73" s="47" customFormat="1" ht="12.75" customHeight="1"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</row>
    <row r="1049" spans="13:73" s="47" customFormat="1" ht="12.75" customHeight="1"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</row>
    <row r="1050" spans="13:73" s="47" customFormat="1" ht="12.75" customHeight="1"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</row>
    <row r="1051" spans="13:73" s="47" customFormat="1" ht="12.75" customHeight="1"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</row>
    <row r="1052" spans="13:73" s="47" customFormat="1" ht="12.75" customHeight="1"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</row>
    <row r="1053" spans="13:73" s="47" customFormat="1" ht="12.75" customHeight="1"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</row>
    <row r="1054" spans="13:73" s="47" customFormat="1" ht="12.75" customHeight="1"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</row>
    <row r="1055" spans="13:73" s="47" customFormat="1" ht="12.75" customHeight="1"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</row>
    <row r="1056" spans="13:73" s="47" customFormat="1" ht="12.75" customHeight="1"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</row>
    <row r="1057" spans="13:73" s="47" customFormat="1" ht="12.75" customHeight="1"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</row>
    <row r="1058" spans="13:73" s="47" customFormat="1" ht="12.75" customHeight="1"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</row>
    <row r="1059" spans="13:73" s="47" customFormat="1" ht="12.75" customHeight="1"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</row>
    <row r="1060" spans="13:73" s="47" customFormat="1" ht="12.75" customHeight="1"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</row>
    <row r="1061" spans="13:73" s="47" customFormat="1" ht="12.75" customHeight="1"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</row>
    <row r="1062" spans="13:73" s="47" customFormat="1" ht="12.75" customHeight="1"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</row>
    <row r="1063" spans="13:73" s="47" customFormat="1" ht="12.75" customHeight="1"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</row>
    <row r="1064" spans="13:73" s="47" customFormat="1" ht="12.75" customHeight="1"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</row>
    <row r="1065" spans="13:73" s="47" customFormat="1" ht="12.75" customHeight="1"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</row>
    <row r="1066" spans="13:73" s="47" customFormat="1" ht="12.75" customHeight="1"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</row>
    <row r="1067" spans="13:73" s="47" customFormat="1" ht="12.75" customHeight="1"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</row>
    <row r="1068" spans="13:73" s="47" customFormat="1" ht="12.75" customHeight="1"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</row>
    <row r="1069" spans="13:73" s="47" customFormat="1" ht="12.75" customHeight="1"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</row>
    <row r="1070" spans="13:73" s="47" customFormat="1" ht="12.75" customHeight="1"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</row>
    <row r="1071" spans="13:73" s="47" customFormat="1" ht="12.75" customHeight="1"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</row>
    <row r="1072" spans="13:73" s="47" customFormat="1" ht="12.75" customHeight="1"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</row>
    <row r="1073" spans="13:73" s="47" customFormat="1" ht="12.75" customHeight="1"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</row>
    <row r="1074" spans="13:73" s="47" customFormat="1" ht="12.75" customHeight="1"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</row>
    <row r="1075" spans="13:73" s="47" customFormat="1" ht="12.75" customHeight="1"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</row>
    <row r="1076" spans="13:73" s="47" customFormat="1" ht="12.75" customHeight="1"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</row>
    <row r="1077" spans="13:73" s="47" customFormat="1" ht="12.75" customHeight="1"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</row>
    <row r="1078" spans="13:73" s="47" customFormat="1" ht="12.75" customHeight="1"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</row>
    <row r="1079" spans="13:73" s="47" customFormat="1" ht="12.75" customHeight="1"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4"/>
      <c r="BQ1079" s="54"/>
      <c r="BR1079" s="54"/>
      <c r="BS1079" s="54"/>
      <c r="BT1079" s="54"/>
      <c r="BU1079" s="54"/>
    </row>
    <row r="1080" spans="13:73" s="47" customFormat="1" ht="12.75" customHeight="1"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4"/>
      <c r="BQ1080" s="54"/>
      <c r="BR1080" s="54"/>
      <c r="BS1080" s="54"/>
      <c r="BT1080" s="54"/>
      <c r="BU1080" s="54"/>
    </row>
    <row r="1081" spans="13:73" s="47" customFormat="1" ht="12.75" customHeight="1"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4"/>
      <c r="BQ1081" s="54"/>
      <c r="BR1081" s="54"/>
      <c r="BS1081" s="54"/>
      <c r="BT1081" s="54"/>
      <c r="BU1081" s="54"/>
    </row>
    <row r="1082" spans="13:73" s="47" customFormat="1" ht="12.75" customHeight="1"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4"/>
      <c r="BQ1082" s="54"/>
      <c r="BR1082" s="54"/>
      <c r="BS1082" s="54"/>
      <c r="BT1082" s="54"/>
      <c r="BU1082" s="54"/>
    </row>
    <row r="1083" spans="13:73" s="47" customFormat="1" ht="12.75" customHeight="1"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4"/>
      <c r="BQ1083" s="54"/>
      <c r="BR1083" s="54"/>
      <c r="BS1083" s="54"/>
      <c r="BT1083" s="54"/>
      <c r="BU1083" s="54"/>
    </row>
    <row r="1084" spans="13:73" s="47" customFormat="1" ht="12.75" customHeight="1"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4"/>
      <c r="BQ1084" s="54"/>
      <c r="BR1084" s="54"/>
      <c r="BS1084" s="54"/>
      <c r="BT1084" s="54"/>
      <c r="BU1084" s="54"/>
    </row>
    <row r="1085" spans="13:73" s="47" customFormat="1" ht="12.75" customHeight="1"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4"/>
      <c r="BQ1085" s="54"/>
      <c r="BR1085" s="54"/>
      <c r="BS1085" s="54"/>
      <c r="BT1085" s="54"/>
      <c r="BU1085" s="54"/>
    </row>
    <row r="1086" spans="13:73" s="47" customFormat="1" ht="12.75" customHeight="1"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4"/>
      <c r="BQ1086" s="54"/>
      <c r="BR1086" s="54"/>
      <c r="BS1086" s="54"/>
      <c r="BT1086" s="54"/>
      <c r="BU1086" s="54"/>
    </row>
    <row r="1087" spans="13:73" s="47" customFormat="1" ht="12.75" customHeight="1"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4"/>
      <c r="BQ1087" s="54"/>
      <c r="BR1087" s="54"/>
      <c r="BS1087" s="54"/>
      <c r="BT1087" s="54"/>
      <c r="BU1087" s="54"/>
    </row>
    <row r="1088" spans="13:73" s="47" customFormat="1" ht="12.75" customHeight="1"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4"/>
      <c r="BQ1088" s="54"/>
      <c r="BR1088" s="54"/>
      <c r="BS1088" s="54"/>
      <c r="BT1088" s="54"/>
      <c r="BU1088" s="54"/>
    </row>
    <row r="1089" spans="13:73" s="47" customFormat="1" ht="12.75" customHeight="1"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4"/>
      <c r="BQ1089" s="54"/>
      <c r="BR1089" s="54"/>
      <c r="BS1089" s="54"/>
      <c r="BT1089" s="54"/>
      <c r="BU1089" s="54"/>
    </row>
    <row r="1090" spans="13:73" s="47" customFormat="1" ht="12.75" customHeight="1"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4"/>
      <c r="BQ1090" s="54"/>
      <c r="BR1090" s="54"/>
      <c r="BS1090" s="54"/>
      <c r="BT1090" s="54"/>
      <c r="BU1090" s="54"/>
    </row>
    <row r="1091" spans="13:73" s="47" customFormat="1" ht="12.75" customHeight="1"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4"/>
      <c r="BQ1091" s="54"/>
      <c r="BR1091" s="54"/>
      <c r="BS1091" s="54"/>
      <c r="BT1091" s="54"/>
      <c r="BU1091" s="54"/>
    </row>
    <row r="1092" spans="13:73" s="47" customFormat="1" ht="12.75" customHeight="1"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4"/>
      <c r="BQ1092" s="54"/>
      <c r="BR1092" s="54"/>
      <c r="BS1092" s="54"/>
      <c r="BT1092" s="54"/>
      <c r="BU1092" s="54"/>
    </row>
    <row r="1093" spans="13:73" s="47" customFormat="1" ht="12.75" customHeight="1"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4"/>
      <c r="BQ1093" s="54"/>
      <c r="BR1093" s="54"/>
      <c r="BS1093" s="54"/>
      <c r="BT1093" s="54"/>
      <c r="BU1093" s="54"/>
    </row>
    <row r="1094" spans="13:73" s="47" customFormat="1" ht="12.75" customHeight="1"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4"/>
      <c r="BQ1094" s="54"/>
      <c r="BR1094" s="54"/>
      <c r="BS1094" s="54"/>
      <c r="BT1094" s="54"/>
      <c r="BU1094" s="54"/>
    </row>
    <row r="1095" spans="13:73" s="47" customFormat="1" ht="12.75" customHeight="1"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4"/>
      <c r="BQ1095" s="54"/>
      <c r="BR1095" s="54"/>
      <c r="BS1095" s="54"/>
      <c r="BT1095" s="54"/>
      <c r="BU1095" s="54"/>
    </row>
    <row r="1096" spans="13:73" s="47" customFormat="1" ht="12.75" customHeight="1"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4"/>
      <c r="BQ1096" s="54"/>
      <c r="BR1096" s="54"/>
      <c r="BS1096" s="54"/>
      <c r="BT1096" s="54"/>
      <c r="BU1096" s="54"/>
    </row>
    <row r="1097" spans="13:73" s="47" customFormat="1" ht="12.75" customHeight="1"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4"/>
      <c r="BQ1097" s="54"/>
      <c r="BR1097" s="54"/>
      <c r="BS1097" s="54"/>
      <c r="BT1097" s="54"/>
      <c r="BU1097" s="54"/>
    </row>
    <row r="1098" spans="13:73" s="47" customFormat="1" ht="12.75" customHeight="1"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4"/>
      <c r="BQ1098" s="54"/>
      <c r="BR1098" s="54"/>
      <c r="BS1098" s="54"/>
      <c r="BT1098" s="54"/>
      <c r="BU1098" s="54"/>
    </row>
    <row r="1099" spans="13:73" s="47" customFormat="1" ht="12.75" customHeight="1"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4"/>
      <c r="BQ1099" s="54"/>
      <c r="BR1099" s="54"/>
      <c r="BS1099" s="54"/>
      <c r="BT1099" s="54"/>
      <c r="BU1099" s="54"/>
    </row>
    <row r="1100" spans="13:73" s="47" customFormat="1" ht="12.75" customHeight="1"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4"/>
      <c r="BQ1100" s="54"/>
      <c r="BR1100" s="54"/>
      <c r="BS1100" s="54"/>
      <c r="BT1100" s="54"/>
      <c r="BU1100" s="54"/>
    </row>
    <row r="1101" spans="13:73" s="47" customFormat="1" ht="12.75" customHeight="1"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4"/>
      <c r="BQ1101" s="54"/>
      <c r="BR1101" s="54"/>
      <c r="BS1101" s="54"/>
      <c r="BT1101" s="54"/>
      <c r="BU1101" s="54"/>
    </row>
    <row r="1102" spans="13:73" s="47" customFormat="1" ht="12.75" customHeight="1"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4"/>
      <c r="BQ1102" s="54"/>
      <c r="BR1102" s="54"/>
      <c r="BS1102" s="54"/>
      <c r="BT1102" s="54"/>
      <c r="BU1102" s="54"/>
    </row>
    <row r="1103" spans="13:73" s="47" customFormat="1" ht="12.75" customHeight="1"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4"/>
      <c r="BQ1103" s="54"/>
      <c r="BR1103" s="54"/>
      <c r="BS1103" s="54"/>
      <c r="BT1103" s="54"/>
      <c r="BU1103" s="54"/>
    </row>
    <row r="1104" spans="13:73" s="47" customFormat="1" ht="12.75" customHeight="1"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4"/>
      <c r="BQ1104" s="54"/>
      <c r="BR1104" s="54"/>
      <c r="BS1104" s="54"/>
      <c r="BT1104" s="54"/>
      <c r="BU1104" s="54"/>
    </row>
    <row r="1105" spans="13:73" s="47" customFormat="1" ht="12.75" customHeight="1"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4"/>
      <c r="BQ1105" s="54"/>
      <c r="BR1105" s="54"/>
      <c r="BS1105" s="54"/>
      <c r="BT1105" s="54"/>
      <c r="BU1105" s="54"/>
    </row>
    <row r="1106" spans="13:73" s="47" customFormat="1" ht="12.75" customHeight="1"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4"/>
      <c r="BQ1106" s="54"/>
      <c r="BR1106" s="54"/>
      <c r="BS1106" s="54"/>
      <c r="BT1106" s="54"/>
      <c r="BU1106" s="54"/>
    </row>
    <row r="1107" spans="13:73" s="47" customFormat="1" ht="12.75" customHeight="1"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4"/>
      <c r="BQ1107" s="54"/>
      <c r="BR1107" s="54"/>
      <c r="BS1107" s="54"/>
      <c r="BT1107" s="54"/>
      <c r="BU1107" s="54"/>
    </row>
    <row r="1108" spans="13:73" s="47" customFormat="1" ht="12.75" customHeight="1"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4"/>
      <c r="BQ1108" s="54"/>
      <c r="BR1108" s="54"/>
      <c r="BS1108" s="54"/>
      <c r="BT1108" s="54"/>
      <c r="BU1108" s="54"/>
    </row>
    <row r="1109" spans="13:73" s="47" customFormat="1" ht="12.75" customHeight="1"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4"/>
      <c r="BQ1109" s="54"/>
      <c r="BR1109" s="54"/>
      <c r="BS1109" s="54"/>
      <c r="BT1109" s="54"/>
      <c r="BU1109" s="54"/>
    </row>
    <row r="1110" spans="13:73" s="47" customFormat="1" ht="12.75" customHeight="1"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4"/>
      <c r="BQ1110" s="54"/>
      <c r="BR1110" s="54"/>
      <c r="BS1110" s="54"/>
      <c r="BT1110" s="54"/>
      <c r="BU1110" s="54"/>
    </row>
    <row r="1111" spans="13:73" s="47" customFormat="1" ht="12.75" customHeight="1"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4"/>
      <c r="BQ1111" s="54"/>
      <c r="BR1111" s="54"/>
      <c r="BS1111" s="54"/>
      <c r="BT1111" s="54"/>
      <c r="BU1111" s="54"/>
    </row>
    <row r="1112" spans="13:73" s="47" customFormat="1" ht="12.75" customHeight="1"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4"/>
      <c r="BQ1112" s="54"/>
      <c r="BR1112" s="54"/>
      <c r="BS1112" s="54"/>
      <c r="BT1112" s="54"/>
      <c r="BU1112" s="54"/>
    </row>
    <row r="1113" spans="13:73" s="47" customFormat="1" ht="12.75" customHeight="1"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4"/>
      <c r="BQ1113" s="54"/>
      <c r="BR1113" s="54"/>
      <c r="BS1113" s="54"/>
      <c r="BT1113" s="54"/>
      <c r="BU1113" s="54"/>
    </row>
    <row r="1114" spans="13:73" s="47" customFormat="1" ht="12.75" customHeight="1"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4"/>
      <c r="BQ1114" s="54"/>
      <c r="BR1114" s="54"/>
      <c r="BS1114" s="54"/>
      <c r="BT1114" s="54"/>
      <c r="BU1114" s="54"/>
    </row>
    <row r="1115" spans="13:73" s="47" customFormat="1" ht="12.75" customHeight="1"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4"/>
      <c r="BQ1115" s="54"/>
      <c r="BR1115" s="54"/>
      <c r="BS1115" s="54"/>
      <c r="BT1115" s="54"/>
      <c r="BU1115" s="54"/>
    </row>
    <row r="1116" spans="13:73" s="47" customFormat="1" ht="12.75" customHeight="1"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4"/>
      <c r="BQ1116" s="54"/>
      <c r="BR1116" s="54"/>
      <c r="BS1116" s="54"/>
      <c r="BT1116" s="54"/>
      <c r="BU1116" s="54"/>
    </row>
    <row r="1117" spans="13:73" s="47" customFormat="1" ht="12.75" customHeight="1"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4"/>
      <c r="BQ1117" s="54"/>
      <c r="BR1117" s="54"/>
      <c r="BS1117" s="54"/>
      <c r="BT1117" s="54"/>
      <c r="BU1117" s="54"/>
    </row>
    <row r="1118" spans="13:73" s="47" customFormat="1" ht="12.75" customHeight="1"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4"/>
      <c r="BQ1118" s="54"/>
      <c r="BR1118" s="54"/>
      <c r="BS1118" s="54"/>
      <c r="BT1118" s="54"/>
      <c r="BU1118" s="54"/>
    </row>
    <row r="1119" spans="13:73" s="47" customFormat="1" ht="12.75" customHeight="1"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4"/>
      <c r="BQ1119" s="54"/>
      <c r="BR1119" s="54"/>
      <c r="BS1119" s="54"/>
      <c r="BT1119" s="54"/>
      <c r="BU1119" s="54"/>
    </row>
    <row r="1120" spans="13:73" s="47" customFormat="1" ht="12.75" customHeight="1"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4"/>
      <c r="BQ1120" s="54"/>
      <c r="BR1120" s="54"/>
      <c r="BS1120" s="54"/>
      <c r="BT1120" s="54"/>
      <c r="BU1120" s="54"/>
    </row>
    <row r="1121" spans="13:73" s="47" customFormat="1" ht="12.75" customHeight="1"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4"/>
      <c r="BQ1121" s="54"/>
      <c r="BR1121" s="54"/>
      <c r="BS1121" s="54"/>
      <c r="BT1121" s="54"/>
      <c r="BU1121" s="54"/>
    </row>
    <row r="1122" spans="13:73" s="47" customFormat="1" ht="12.75" customHeight="1"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4"/>
      <c r="BQ1122" s="54"/>
      <c r="BR1122" s="54"/>
      <c r="BS1122" s="54"/>
      <c r="BT1122" s="54"/>
      <c r="BU1122" s="54"/>
    </row>
    <row r="1123" spans="13:73" s="47" customFormat="1" ht="12.75" customHeight="1"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4"/>
      <c r="BQ1123" s="54"/>
      <c r="BR1123" s="54"/>
      <c r="BS1123" s="54"/>
      <c r="BT1123" s="54"/>
      <c r="BU1123" s="54"/>
    </row>
    <row r="1124" spans="13:73" s="47" customFormat="1" ht="12.75" customHeight="1"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4"/>
      <c r="BQ1124" s="54"/>
      <c r="BR1124" s="54"/>
      <c r="BS1124" s="54"/>
      <c r="BT1124" s="54"/>
      <c r="BU1124" s="54"/>
    </row>
    <row r="1125" spans="13:73" s="47" customFormat="1" ht="12.75" customHeight="1"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4"/>
      <c r="BQ1125" s="54"/>
      <c r="BR1125" s="54"/>
      <c r="BS1125" s="54"/>
      <c r="BT1125" s="54"/>
      <c r="BU1125" s="54"/>
    </row>
    <row r="1126" spans="13:73" s="47" customFormat="1" ht="12.75" customHeight="1"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4"/>
      <c r="BQ1126" s="54"/>
      <c r="BR1126" s="54"/>
      <c r="BS1126" s="54"/>
      <c r="BT1126" s="54"/>
      <c r="BU1126" s="54"/>
    </row>
    <row r="1127" spans="13:73" s="47" customFormat="1" ht="12.75" customHeight="1"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4"/>
      <c r="BQ1127" s="54"/>
      <c r="BR1127" s="54"/>
      <c r="BS1127" s="54"/>
      <c r="BT1127" s="54"/>
      <c r="BU1127" s="54"/>
    </row>
    <row r="1128" spans="13:73" s="47" customFormat="1" ht="12.75" customHeight="1"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4"/>
      <c r="BQ1128" s="54"/>
      <c r="BR1128" s="54"/>
      <c r="BS1128" s="54"/>
      <c r="BT1128" s="54"/>
      <c r="BU1128" s="54"/>
    </row>
    <row r="1129" spans="13:73" s="47" customFormat="1" ht="12.75" customHeight="1"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4"/>
      <c r="BQ1129" s="54"/>
      <c r="BR1129" s="54"/>
      <c r="BS1129" s="54"/>
      <c r="BT1129" s="54"/>
      <c r="BU1129" s="54"/>
    </row>
    <row r="1130" spans="13:73" s="47" customFormat="1" ht="12.75" customHeight="1"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4"/>
      <c r="BQ1130" s="54"/>
      <c r="BR1130" s="54"/>
      <c r="BS1130" s="54"/>
      <c r="BT1130" s="54"/>
      <c r="BU1130" s="54"/>
    </row>
    <row r="1131" spans="13:73" s="47" customFormat="1" ht="12.75" customHeight="1"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4"/>
      <c r="BQ1131" s="54"/>
      <c r="BR1131" s="54"/>
      <c r="BS1131" s="54"/>
      <c r="BT1131" s="54"/>
      <c r="BU1131" s="54"/>
    </row>
    <row r="1132" spans="13:73" s="47" customFormat="1" ht="12.75" customHeight="1"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4"/>
      <c r="BQ1132" s="54"/>
      <c r="BR1132" s="54"/>
      <c r="BS1132" s="54"/>
      <c r="BT1132" s="54"/>
      <c r="BU1132" s="54"/>
    </row>
    <row r="1133" spans="13:73" s="47" customFormat="1" ht="12.75" customHeight="1"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4"/>
      <c r="BQ1133" s="54"/>
      <c r="BR1133" s="54"/>
      <c r="BS1133" s="54"/>
      <c r="BT1133" s="54"/>
      <c r="BU1133" s="54"/>
    </row>
    <row r="1134" spans="13:73" s="47" customFormat="1" ht="12.75" customHeight="1"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4"/>
      <c r="BQ1134" s="54"/>
      <c r="BR1134" s="54"/>
      <c r="BS1134" s="54"/>
      <c r="BT1134" s="54"/>
      <c r="BU1134" s="54"/>
    </row>
    <row r="1135" spans="13:73" s="47" customFormat="1" ht="12.75" customHeight="1"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4"/>
      <c r="BQ1135" s="54"/>
      <c r="BR1135" s="54"/>
      <c r="BS1135" s="54"/>
      <c r="BT1135" s="54"/>
      <c r="BU1135" s="54"/>
    </row>
  </sheetData>
  <mergeCells count="14"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  <mergeCell ref="A7:B7"/>
    <mergeCell ref="A8:A10"/>
    <mergeCell ref="B8:B10"/>
    <mergeCell ref="C8:C10"/>
  </mergeCells>
  <printOptions horizontalCentered="1" verticalCentered="1"/>
  <pageMargins left="0.2" right="0.2" top="0.1" bottom="0.1" header="0.1" footer="0.2"/>
  <pageSetup scale="78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89"/>
  <sheetViews>
    <sheetView workbookViewId="0">
      <pane ySplit="10" topLeftCell="A11" activePane="bottomLeft" state="frozen"/>
      <selection pane="bottomLeft" activeCell="H74" sqref="H74"/>
    </sheetView>
  </sheetViews>
  <sheetFormatPr defaultRowHeight="15"/>
  <cols>
    <col min="1" max="3" width="20" customWidth="1"/>
    <col min="4" max="4" width="60" customWidth="1"/>
    <col min="5" max="9" width="11.42578125" customWidth="1"/>
    <col min="10" max="10" width="11.42578125" style="31" customWidth="1"/>
    <col min="11" max="11" width="7" style="142" customWidth="1"/>
    <col min="12" max="12" width="5.5703125" style="142" customWidth="1"/>
  </cols>
  <sheetData>
    <row r="1" spans="1:12" ht="23.25">
      <c r="A1" s="1"/>
      <c r="B1" s="2"/>
      <c r="C1" s="2"/>
      <c r="D1" s="3" t="s">
        <v>0</v>
      </c>
      <c r="E1" s="4"/>
      <c r="F1" s="2"/>
      <c r="G1" s="2"/>
      <c r="H1" s="2"/>
      <c r="I1" s="2"/>
      <c r="J1" s="2"/>
      <c r="K1" s="138"/>
      <c r="L1" s="139"/>
    </row>
    <row r="2" spans="1:12" ht="15.75">
      <c r="A2" s="5"/>
      <c r="B2" s="1"/>
      <c r="C2" s="1"/>
      <c r="D2" s="6" t="s">
        <v>37</v>
      </c>
      <c r="E2" s="7"/>
      <c r="F2" s="8"/>
      <c r="G2" s="9"/>
      <c r="H2" s="1"/>
      <c r="I2" s="1"/>
      <c r="J2" s="10"/>
      <c r="K2" s="140"/>
      <c r="L2" s="139"/>
    </row>
    <row r="3" spans="1:12" ht="15.75">
      <c r="A3" s="5"/>
      <c r="B3" s="1"/>
      <c r="C3" s="1"/>
      <c r="D3" s="6"/>
      <c r="E3" s="7"/>
      <c r="F3" s="8"/>
      <c r="G3" s="9"/>
      <c r="H3" s="1"/>
      <c r="I3" s="1"/>
      <c r="J3" s="10"/>
      <c r="K3" s="140"/>
      <c r="L3" s="139"/>
    </row>
    <row r="4" spans="1:12">
      <c r="A4" s="11"/>
      <c r="B4" s="12"/>
      <c r="C4" s="13" t="s">
        <v>1</v>
      </c>
      <c r="D4" s="14">
        <f>D6/C6</f>
        <v>294984.94</v>
      </c>
      <c r="E4" s="15"/>
      <c r="F4" s="16"/>
      <c r="G4" s="12"/>
      <c r="H4" s="17"/>
      <c r="I4" s="18"/>
      <c r="J4" s="19"/>
      <c r="K4" s="141"/>
      <c r="L4" s="139"/>
    </row>
    <row r="5" spans="1:12">
      <c r="A5" s="17"/>
      <c r="B5" s="17"/>
      <c r="C5" s="17"/>
      <c r="D5" s="17"/>
      <c r="E5" s="15"/>
      <c r="F5" s="20"/>
      <c r="G5" s="21"/>
      <c r="H5" s="17"/>
      <c r="I5" s="18"/>
      <c r="J5" s="19"/>
      <c r="K5" s="141"/>
      <c r="L5" s="139"/>
    </row>
    <row r="6" spans="1:12">
      <c r="A6" s="40" t="s">
        <v>2</v>
      </c>
      <c r="B6" s="40"/>
      <c r="C6" s="22">
        <f>COUNTA(G10:G157)</f>
        <v>50</v>
      </c>
      <c r="D6" s="23">
        <f>SUM(G10:G139)</f>
        <v>14749247</v>
      </c>
      <c r="E6" s="24"/>
      <c r="F6" s="25"/>
      <c r="G6" s="26"/>
      <c r="H6" s="18"/>
      <c r="I6" s="18"/>
      <c r="J6" s="19"/>
      <c r="K6" s="141"/>
      <c r="L6" s="144"/>
    </row>
    <row r="7" spans="1:12">
      <c r="A7" s="38" t="s">
        <v>3</v>
      </c>
      <c r="B7" s="38" t="s">
        <v>4</v>
      </c>
      <c r="C7" s="38" t="s">
        <v>5</v>
      </c>
      <c r="D7" s="38" t="s">
        <v>6</v>
      </c>
      <c r="E7" s="41" t="s">
        <v>7</v>
      </c>
      <c r="F7" s="43" t="s">
        <v>8</v>
      </c>
      <c r="G7" s="45" t="s">
        <v>9</v>
      </c>
      <c r="H7" s="38" t="s">
        <v>10</v>
      </c>
      <c r="I7" s="134" t="s">
        <v>11</v>
      </c>
      <c r="J7" s="38" t="s">
        <v>12</v>
      </c>
      <c r="K7" s="160"/>
      <c r="L7" s="144"/>
    </row>
    <row r="8" spans="1:12">
      <c r="A8" s="38"/>
      <c r="B8" s="38"/>
      <c r="C8" s="38"/>
      <c r="D8" s="38"/>
      <c r="E8" s="41"/>
      <c r="F8" s="43"/>
      <c r="G8" s="45"/>
      <c r="H8" s="38"/>
      <c r="I8" s="134"/>
      <c r="J8" s="38"/>
      <c r="K8" s="160"/>
      <c r="L8" s="144"/>
    </row>
    <row r="9" spans="1:12">
      <c r="A9" s="39"/>
      <c r="B9" s="39"/>
      <c r="C9" s="39"/>
      <c r="D9" s="39"/>
      <c r="E9" s="42"/>
      <c r="F9" s="44"/>
      <c r="G9" s="46"/>
      <c r="H9" s="39"/>
      <c r="I9" s="135"/>
      <c r="J9" s="38"/>
      <c r="K9" s="160"/>
      <c r="L9" s="144"/>
    </row>
    <row r="10" spans="1:12" ht="3" customHeight="1">
      <c r="A10" s="27"/>
      <c r="B10" s="27"/>
      <c r="C10" s="27"/>
      <c r="D10" s="27"/>
      <c r="E10" s="28"/>
      <c r="F10" s="28"/>
      <c r="G10" s="30"/>
      <c r="H10" s="27"/>
      <c r="I10" s="136"/>
      <c r="J10" s="27"/>
    </row>
    <row r="11" spans="1:12">
      <c r="A11" s="27" t="s">
        <v>117</v>
      </c>
      <c r="B11" s="27"/>
      <c r="C11" s="29" t="s">
        <v>118</v>
      </c>
      <c r="D11" s="29" t="s">
        <v>119</v>
      </c>
      <c r="E11" s="28">
        <v>40391</v>
      </c>
      <c r="F11" s="28">
        <v>40999</v>
      </c>
      <c r="G11" s="30">
        <v>99266</v>
      </c>
      <c r="H11" s="27" t="s">
        <v>63</v>
      </c>
      <c r="I11" s="136" t="s">
        <v>27</v>
      </c>
      <c r="J11" s="27">
        <v>29</v>
      </c>
      <c r="L11" s="143"/>
    </row>
    <row r="12" spans="1:12">
      <c r="A12" s="27" t="s">
        <v>61</v>
      </c>
      <c r="B12" s="27"/>
      <c r="C12" s="29" t="s">
        <v>129</v>
      </c>
      <c r="D12" s="29" t="s">
        <v>62</v>
      </c>
      <c r="E12" s="28">
        <v>40330</v>
      </c>
      <c r="F12" s="28">
        <v>40391</v>
      </c>
      <c r="G12" s="30">
        <v>51238</v>
      </c>
      <c r="H12" s="27" t="s">
        <v>63</v>
      </c>
      <c r="I12" s="136" t="s">
        <v>27</v>
      </c>
      <c r="J12" s="27">
        <v>12</v>
      </c>
      <c r="L12" s="143"/>
    </row>
    <row r="13" spans="1:12">
      <c r="A13" s="27" t="s">
        <v>128</v>
      </c>
      <c r="B13" s="27"/>
      <c r="C13" s="29" t="s">
        <v>129</v>
      </c>
      <c r="D13" s="29" t="s">
        <v>130</v>
      </c>
      <c r="E13" s="28">
        <v>40360</v>
      </c>
      <c r="F13" s="28">
        <v>40724</v>
      </c>
      <c r="G13" s="30">
        <v>200000</v>
      </c>
      <c r="H13" s="27" t="s">
        <v>63</v>
      </c>
      <c r="I13" s="136" t="s">
        <v>27</v>
      </c>
      <c r="J13" s="27">
        <v>33</v>
      </c>
      <c r="L13" s="143"/>
    </row>
    <row r="14" spans="1:12">
      <c r="A14" s="34" t="s">
        <v>23</v>
      </c>
      <c r="B14" s="34"/>
      <c r="C14" s="34" t="s">
        <v>24</v>
      </c>
      <c r="D14" s="34" t="s">
        <v>25</v>
      </c>
      <c r="E14" s="36">
        <v>40391</v>
      </c>
      <c r="F14" s="36">
        <v>41486</v>
      </c>
      <c r="G14" s="37">
        <v>973650</v>
      </c>
      <c r="H14" s="34" t="s">
        <v>26</v>
      </c>
      <c r="I14" s="145" t="s">
        <v>27</v>
      </c>
      <c r="J14" s="34">
        <v>3</v>
      </c>
      <c r="L14" s="143"/>
    </row>
    <row r="15" spans="1:12" ht="17.25">
      <c r="A15" s="27" t="s">
        <v>156</v>
      </c>
      <c r="B15" s="27"/>
      <c r="C15" s="29" t="s">
        <v>14</v>
      </c>
      <c r="D15" s="29" t="s">
        <v>157</v>
      </c>
      <c r="E15" s="28">
        <v>40634</v>
      </c>
      <c r="F15" s="28">
        <v>41729</v>
      </c>
      <c r="G15" s="30">
        <v>420195</v>
      </c>
      <c r="H15" s="27" t="s">
        <v>44</v>
      </c>
      <c r="I15" s="136" t="s">
        <v>27</v>
      </c>
      <c r="J15" s="27">
        <v>42</v>
      </c>
      <c r="L15" s="143"/>
    </row>
    <row r="16" spans="1:12" ht="30">
      <c r="A16" s="129" t="s">
        <v>174</v>
      </c>
      <c r="B16" s="129"/>
      <c r="C16" s="130" t="s">
        <v>175</v>
      </c>
      <c r="D16" s="130" t="s">
        <v>176</v>
      </c>
      <c r="E16" s="131">
        <v>40410</v>
      </c>
      <c r="F16" s="131">
        <v>40757</v>
      </c>
      <c r="G16" s="132">
        <v>150000</v>
      </c>
      <c r="H16" s="129" t="s">
        <v>44</v>
      </c>
      <c r="I16" s="137" t="s">
        <v>27</v>
      </c>
      <c r="J16" s="129">
        <v>50</v>
      </c>
      <c r="L16" s="143"/>
    </row>
    <row r="17" spans="1:12" ht="30">
      <c r="A17" s="129" t="s">
        <v>42</v>
      </c>
      <c r="B17" s="129"/>
      <c r="C17" s="130" t="s">
        <v>57</v>
      </c>
      <c r="D17" s="130" t="s">
        <v>43</v>
      </c>
      <c r="E17" s="131">
        <v>40544</v>
      </c>
      <c r="F17" s="131">
        <v>42004</v>
      </c>
      <c r="G17" s="132">
        <v>558592</v>
      </c>
      <c r="H17" s="129" t="s">
        <v>44</v>
      </c>
      <c r="I17" s="137" t="s">
        <v>27</v>
      </c>
      <c r="J17" s="129">
        <v>8</v>
      </c>
      <c r="L17" s="143"/>
    </row>
    <row r="18" spans="1:12" ht="30">
      <c r="A18" s="34" t="s">
        <v>177</v>
      </c>
      <c r="B18" s="34" t="s">
        <v>178</v>
      </c>
      <c r="C18" s="35" t="s">
        <v>175</v>
      </c>
      <c r="D18" s="35" t="s">
        <v>176</v>
      </c>
      <c r="E18" s="36">
        <v>40410</v>
      </c>
      <c r="F18" s="36">
        <v>40757</v>
      </c>
      <c r="G18" s="37"/>
      <c r="H18" s="34" t="s">
        <v>44</v>
      </c>
      <c r="I18" s="145" t="s">
        <v>27</v>
      </c>
      <c r="J18" s="34">
        <v>50</v>
      </c>
      <c r="L18" s="143"/>
    </row>
    <row r="19" spans="1:12" ht="30">
      <c r="A19" s="27" t="s">
        <v>102</v>
      </c>
      <c r="B19" s="27"/>
      <c r="C19" s="29" t="s">
        <v>103</v>
      </c>
      <c r="D19" s="29" t="s">
        <v>104</v>
      </c>
      <c r="E19" s="28">
        <v>40360</v>
      </c>
      <c r="F19" s="28">
        <v>40724</v>
      </c>
      <c r="G19" s="30">
        <v>44757</v>
      </c>
      <c r="H19" s="27" t="s">
        <v>77</v>
      </c>
      <c r="I19" s="136" t="s">
        <v>27</v>
      </c>
      <c r="J19" s="27">
        <v>24</v>
      </c>
      <c r="L19" s="143"/>
    </row>
    <row r="20" spans="1:12">
      <c r="A20" s="27" t="s">
        <v>74</v>
      </c>
      <c r="B20" s="27"/>
      <c r="C20" s="29" t="s">
        <v>75</v>
      </c>
      <c r="D20" s="29" t="s">
        <v>76</v>
      </c>
      <c r="E20" s="28">
        <v>40544</v>
      </c>
      <c r="F20" s="28">
        <v>40573</v>
      </c>
      <c r="G20" s="30">
        <v>49280</v>
      </c>
      <c r="H20" s="27" t="s">
        <v>77</v>
      </c>
      <c r="I20" s="136" t="s">
        <v>27</v>
      </c>
      <c r="J20" s="27">
        <v>16</v>
      </c>
      <c r="L20" s="143"/>
    </row>
    <row r="21" spans="1:12" ht="30">
      <c r="A21" s="27" t="s">
        <v>108</v>
      </c>
      <c r="B21" s="27"/>
      <c r="C21" s="29" t="s">
        <v>109</v>
      </c>
      <c r="D21" s="29" t="s">
        <v>110</v>
      </c>
      <c r="E21" s="28">
        <v>40336</v>
      </c>
      <c r="F21" s="28">
        <v>40701</v>
      </c>
      <c r="G21" s="30">
        <v>40000</v>
      </c>
      <c r="H21" s="27" t="s">
        <v>111</v>
      </c>
      <c r="I21" s="136" t="s">
        <v>27</v>
      </c>
      <c r="J21" s="27">
        <v>26</v>
      </c>
      <c r="L21" s="143"/>
    </row>
    <row r="22" spans="1:12" ht="30">
      <c r="A22" s="34" t="s">
        <v>112</v>
      </c>
      <c r="B22" s="34"/>
      <c r="C22" s="35" t="s">
        <v>34</v>
      </c>
      <c r="D22" s="35" t="s">
        <v>113</v>
      </c>
      <c r="E22" s="36">
        <v>40452</v>
      </c>
      <c r="F22" s="36">
        <v>41182</v>
      </c>
      <c r="G22" s="37">
        <v>217186</v>
      </c>
      <c r="H22" s="34" t="s">
        <v>111</v>
      </c>
      <c r="I22" s="145" t="s">
        <v>27</v>
      </c>
      <c r="J22" s="34">
        <v>27</v>
      </c>
      <c r="L22" s="143"/>
    </row>
    <row r="23" spans="1:12">
      <c r="A23" s="27" t="s">
        <v>94</v>
      </c>
      <c r="B23" s="27"/>
      <c r="C23" s="29" t="s">
        <v>95</v>
      </c>
      <c r="D23" s="29" t="s">
        <v>96</v>
      </c>
      <c r="E23" s="28">
        <v>40360</v>
      </c>
      <c r="F23" s="28">
        <v>40543</v>
      </c>
      <c r="G23" s="30">
        <v>2800</v>
      </c>
      <c r="H23" s="27" t="s">
        <v>97</v>
      </c>
      <c r="I23" s="136" t="s">
        <v>98</v>
      </c>
      <c r="J23" s="27">
        <v>22</v>
      </c>
      <c r="L23" s="143"/>
    </row>
    <row r="24" spans="1:12">
      <c r="A24" s="27" t="s">
        <v>94</v>
      </c>
      <c r="B24" s="27" t="s">
        <v>172</v>
      </c>
      <c r="C24" s="29" t="s">
        <v>169</v>
      </c>
      <c r="D24" s="29" t="s">
        <v>170</v>
      </c>
      <c r="E24" s="28">
        <v>40360</v>
      </c>
      <c r="F24" s="28">
        <v>40724</v>
      </c>
      <c r="G24" s="30"/>
      <c r="H24" s="27" t="s">
        <v>97</v>
      </c>
      <c r="I24" s="136" t="s">
        <v>98</v>
      </c>
      <c r="J24" s="27">
        <v>48</v>
      </c>
      <c r="L24" s="143"/>
    </row>
    <row r="25" spans="1:12" ht="45">
      <c r="A25" s="129" t="s">
        <v>135</v>
      </c>
      <c r="B25" s="129"/>
      <c r="C25" s="130" t="s">
        <v>132</v>
      </c>
      <c r="D25" s="130" t="s">
        <v>133</v>
      </c>
      <c r="E25" s="131">
        <v>40360</v>
      </c>
      <c r="F25" s="131">
        <v>40908</v>
      </c>
      <c r="G25" s="132"/>
      <c r="H25" s="129" t="s">
        <v>97</v>
      </c>
      <c r="I25" s="137" t="s">
        <v>98</v>
      </c>
      <c r="J25" s="129">
        <v>34</v>
      </c>
      <c r="L25" s="143"/>
    </row>
    <row r="26" spans="1:12" ht="45">
      <c r="A26" s="34" t="s">
        <v>131</v>
      </c>
      <c r="B26" s="34"/>
      <c r="C26" s="35" t="s">
        <v>132</v>
      </c>
      <c r="D26" s="35" t="s">
        <v>133</v>
      </c>
      <c r="E26" s="36">
        <v>40360</v>
      </c>
      <c r="F26" s="36">
        <v>40908</v>
      </c>
      <c r="G26" s="37">
        <v>82071</v>
      </c>
      <c r="H26" s="34" t="s">
        <v>134</v>
      </c>
      <c r="I26" s="145" t="s">
        <v>98</v>
      </c>
      <c r="J26" s="34">
        <v>34</v>
      </c>
      <c r="L26" s="143"/>
    </row>
    <row r="27" spans="1:12">
      <c r="A27" s="129" t="s">
        <v>168</v>
      </c>
      <c r="B27" s="129"/>
      <c r="C27" s="130" t="s">
        <v>169</v>
      </c>
      <c r="D27" s="130" t="s">
        <v>170</v>
      </c>
      <c r="E27" s="131">
        <v>40360</v>
      </c>
      <c r="F27" s="131">
        <v>40724</v>
      </c>
      <c r="G27" s="132">
        <v>121971</v>
      </c>
      <c r="H27" s="129"/>
      <c r="I27" s="137" t="s">
        <v>171</v>
      </c>
      <c r="J27" s="129">
        <v>48</v>
      </c>
      <c r="L27" s="143"/>
    </row>
    <row r="28" spans="1:12" ht="30">
      <c r="A28" s="27" t="s">
        <v>147</v>
      </c>
      <c r="B28" s="27"/>
      <c r="C28" s="29" t="s">
        <v>148</v>
      </c>
      <c r="D28" s="29" t="s">
        <v>149</v>
      </c>
      <c r="E28" s="27"/>
      <c r="F28" s="27"/>
      <c r="G28" s="30">
        <v>6700</v>
      </c>
      <c r="H28" s="27" t="s">
        <v>150</v>
      </c>
      <c r="I28" s="136" t="s">
        <v>32</v>
      </c>
      <c r="J28" s="27">
        <v>39</v>
      </c>
      <c r="L28" s="143"/>
    </row>
    <row r="29" spans="1:12" ht="30">
      <c r="A29" s="129" t="s">
        <v>28</v>
      </c>
      <c r="B29" s="129"/>
      <c r="C29" s="129" t="s">
        <v>29</v>
      </c>
      <c r="D29" s="130" t="s">
        <v>30</v>
      </c>
      <c r="E29" s="131">
        <v>40634</v>
      </c>
      <c r="F29" s="131">
        <v>42460</v>
      </c>
      <c r="G29" s="132">
        <v>495607</v>
      </c>
      <c r="H29" s="129" t="s">
        <v>31</v>
      </c>
      <c r="I29" s="137" t="s">
        <v>32</v>
      </c>
      <c r="J29" s="129">
        <v>4</v>
      </c>
      <c r="L29" s="143"/>
    </row>
    <row r="30" spans="1:12">
      <c r="A30" s="34" t="s">
        <v>153</v>
      </c>
      <c r="B30" s="34"/>
      <c r="C30" s="35" t="s">
        <v>154</v>
      </c>
      <c r="D30" s="35"/>
      <c r="E30" s="36">
        <v>40544</v>
      </c>
      <c r="F30" s="36">
        <v>41275</v>
      </c>
      <c r="G30" s="37">
        <v>30372</v>
      </c>
      <c r="H30" s="34" t="s">
        <v>155</v>
      </c>
      <c r="I30" s="145" t="s">
        <v>32</v>
      </c>
      <c r="J30" s="34">
        <v>41</v>
      </c>
      <c r="L30" s="143"/>
    </row>
    <row r="31" spans="1:12">
      <c r="A31" s="27" t="s">
        <v>13</v>
      </c>
      <c r="B31" s="27"/>
      <c r="C31" s="27" t="s">
        <v>14</v>
      </c>
      <c r="D31" s="27" t="s">
        <v>15</v>
      </c>
      <c r="E31" s="28">
        <v>40325</v>
      </c>
      <c r="F31" s="28">
        <v>40451</v>
      </c>
      <c r="G31" s="30">
        <v>49650</v>
      </c>
      <c r="H31" s="27" t="s">
        <v>16</v>
      </c>
      <c r="I31" s="136" t="s">
        <v>17</v>
      </c>
      <c r="J31" s="27">
        <v>1</v>
      </c>
      <c r="L31" s="143"/>
    </row>
    <row r="32" spans="1:12" ht="45">
      <c r="A32" s="129" t="s">
        <v>87</v>
      </c>
      <c r="B32" s="129"/>
      <c r="C32" s="130" t="s">
        <v>34</v>
      </c>
      <c r="D32" s="130" t="s">
        <v>88</v>
      </c>
      <c r="E32" s="131">
        <v>40452</v>
      </c>
      <c r="F32" s="131">
        <v>42279</v>
      </c>
      <c r="G32" s="132">
        <v>861800</v>
      </c>
      <c r="H32" s="129" t="s">
        <v>36</v>
      </c>
      <c r="I32" s="137" t="s">
        <v>22</v>
      </c>
      <c r="J32" s="129">
        <v>20</v>
      </c>
      <c r="L32" s="143"/>
    </row>
    <row r="33" spans="1:13" ht="30">
      <c r="A33" s="27" t="s">
        <v>84</v>
      </c>
      <c r="B33" s="27" t="s">
        <v>55</v>
      </c>
      <c r="C33" s="29" t="s">
        <v>34</v>
      </c>
      <c r="D33" s="29" t="s">
        <v>83</v>
      </c>
      <c r="E33" s="28">
        <v>40544</v>
      </c>
      <c r="F33" s="28">
        <v>42370</v>
      </c>
      <c r="G33" s="30"/>
      <c r="H33" s="27" t="s">
        <v>36</v>
      </c>
      <c r="I33" s="136" t="s">
        <v>22</v>
      </c>
      <c r="J33" s="27">
        <v>18</v>
      </c>
      <c r="L33" s="143"/>
    </row>
    <row r="34" spans="1:13" ht="30">
      <c r="A34" s="34" t="s">
        <v>51</v>
      </c>
      <c r="B34" s="34"/>
      <c r="C34" s="35" t="s">
        <v>34</v>
      </c>
      <c r="D34" s="35" t="s">
        <v>52</v>
      </c>
      <c r="E34" s="36">
        <v>40513</v>
      </c>
      <c r="F34" s="36">
        <v>41244</v>
      </c>
      <c r="G34" s="37">
        <v>100000</v>
      </c>
      <c r="H34" s="34" t="s">
        <v>36</v>
      </c>
      <c r="I34" s="145" t="s">
        <v>22</v>
      </c>
      <c r="J34" s="34">
        <v>10</v>
      </c>
      <c r="L34" s="143"/>
      <c r="M34" s="133"/>
    </row>
    <row r="35" spans="1:13" ht="30">
      <c r="A35" s="27" t="s">
        <v>51</v>
      </c>
      <c r="B35" s="27"/>
      <c r="C35" s="29" t="s">
        <v>34</v>
      </c>
      <c r="D35" s="29" t="s">
        <v>83</v>
      </c>
      <c r="E35" s="28">
        <v>40544</v>
      </c>
      <c r="F35" s="28">
        <v>42370</v>
      </c>
      <c r="G35" s="30">
        <v>441110</v>
      </c>
      <c r="H35" s="27" t="s">
        <v>36</v>
      </c>
      <c r="I35" s="136" t="s">
        <v>22</v>
      </c>
      <c r="J35" s="27">
        <v>18</v>
      </c>
      <c r="L35" s="143"/>
    </row>
    <row r="36" spans="1:13" ht="45">
      <c r="A36" s="27" t="s">
        <v>33</v>
      </c>
      <c r="B36" s="27"/>
      <c r="C36" s="27" t="s">
        <v>34</v>
      </c>
      <c r="D36" s="29" t="s">
        <v>35</v>
      </c>
      <c r="E36" s="28">
        <v>40544</v>
      </c>
      <c r="F36" s="28">
        <v>41274</v>
      </c>
      <c r="G36" s="30">
        <v>52782</v>
      </c>
      <c r="H36" s="27" t="s">
        <v>36</v>
      </c>
      <c r="I36" s="136" t="s">
        <v>22</v>
      </c>
      <c r="J36" s="27">
        <v>5</v>
      </c>
    </row>
    <row r="37" spans="1:13" ht="30">
      <c r="A37" s="27" t="s">
        <v>33</v>
      </c>
      <c r="B37" s="27"/>
      <c r="C37" s="29" t="s">
        <v>19</v>
      </c>
      <c r="D37" s="29" t="s">
        <v>167</v>
      </c>
      <c r="E37" s="28">
        <v>40360</v>
      </c>
      <c r="F37" s="28">
        <v>40543</v>
      </c>
      <c r="G37" s="30">
        <v>5200</v>
      </c>
      <c r="H37" s="27" t="s">
        <v>36</v>
      </c>
      <c r="I37" s="136" t="s">
        <v>22</v>
      </c>
      <c r="J37" s="27">
        <v>47</v>
      </c>
      <c r="L37" s="143"/>
    </row>
    <row r="38" spans="1:13" ht="30">
      <c r="A38" s="34" t="s">
        <v>122</v>
      </c>
      <c r="B38" s="34"/>
      <c r="C38" s="35" t="s">
        <v>14</v>
      </c>
      <c r="D38" s="35" t="s">
        <v>123</v>
      </c>
      <c r="E38" s="36">
        <v>40544</v>
      </c>
      <c r="F38" s="36">
        <v>41274</v>
      </c>
      <c r="G38" s="37">
        <v>399636</v>
      </c>
      <c r="H38" s="34" t="s">
        <v>36</v>
      </c>
      <c r="I38" s="145" t="s">
        <v>22</v>
      </c>
      <c r="J38" s="34">
        <v>31</v>
      </c>
      <c r="L38" s="143"/>
    </row>
    <row r="39" spans="1:13" ht="45">
      <c r="A39" s="27" t="s">
        <v>85</v>
      </c>
      <c r="B39" s="27"/>
      <c r="C39" s="29" t="s">
        <v>34</v>
      </c>
      <c r="D39" s="29" t="s">
        <v>86</v>
      </c>
      <c r="E39" s="28">
        <v>40544</v>
      </c>
      <c r="F39" s="28">
        <v>42369</v>
      </c>
      <c r="G39" s="30">
        <v>724890</v>
      </c>
      <c r="H39" s="27" t="s">
        <v>36</v>
      </c>
      <c r="I39" s="136" t="s">
        <v>22</v>
      </c>
      <c r="J39" s="27">
        <v>19</v>
      </c>
      <c r="L39" s="143"/>
    </row>
    <row r="40" spans="1:13" ht="30">
      <c r="A40" s="129" t="s">
        <v>99</v>
      </c>
      <c r="B40" s="129"/>
      <c r="C40" s="130" t="s">
        <v>14</v>
      </c>
      <c r="D40" s="130" t="s">
        <v>100</v>
      </c>
      <c r="E40" s="131">
        <v>40634</v>
      </c>
      <c r="F40" s="131">
        <v>41364</v>
      </c>
      <c r="G40" s="132">
        <v>399000</v>
      </c>
      <c r="H40" s="129" t="s">
        <v>101</v>
      </c>
      <c r="I40" s="137" t="s">
        <v>22</v>
      </c>
      <c r="J40" s="129">
        <v>23</v>
      </c>
      <c r="L40" s="143"/>
    </row>
    <row r="41" spans="1:13" ht="30">
      <c r="A41" s="27" t="s">
        <v>143</v>
      </c>
      <c r="B41" s="27"/>
      <c r="C41" s="29" t="s">
        <v>14</v>
      </c>
      <c r="D41" s="29" t="s">
        <v>144</v>
      </c>
      <c r="E41" s="28">
        <v>40634</v>
      </c>
      <c r="F41" s="28">
        <v>41729</v>
      </c>
      <c r="G41" s="30">
        <v>438915</v>
      </c>
      <c r="H41" s="27" t="s">
        <v>101</v>
      </c>
      <c r="I41" s="136" t="s">
        <v>22</v>
      </c>
      <c r="J41" s="27">
        <v>37</v>
      </c>
      <c r="L41" s="143"/>
    </row>
    <row r="42" spans="1:13" ht="30">
      <c r="A42" s="34" t="s">
        <v>45</v>
      </c>
      <c r="B42" s="34"/>
      <c r="C42" s="35" t="s">
        <v>46</v>
      </c>
      <c r="D42" s="35" t="s">
        <v>47</v>
      </c>
      <c r="E42" s="36">
        <v>40544</v>
      </c>
      <c r="F42" s="36">
        <v>41274</v>
      </c>
      <c r="G42" s="37">
        <v>30000</v>
      </c>
      <c r="H42" s="34" t="s">
        <v>48</v>
      </c>
      <c r="I42" s="145" t="s">
        <v>22</v>
      </c>
      <c r="J42" s="34">
        <v>9</v>
      </c>
      <c r="L42" s="143"/>
      <c r="M42" s="133"/>
    </row>
    <row r="43" spans="1:13" ht="30">
      <c r="A43" s="27" t="s">
        <v>49</v>
      </c>
      <c r="B43" s="27" t="s">
        <v>50</v>
      </c>
      <c r="C43" s="29" t="s">
        <v>46</v>
      </c>
      <c r="D43" s="29" t="s">
        <v>47</v>
      </c>
      <c r="E43" s="28">
        <v>40544</v>
      </c>
      <c r="F43" s="28">
        <v>41274</v>
      </c>
      <c r="G43" s="30"/>
      <c r="H43" s="27" t="s">
        <v>48</v>
      </c>
      <c r="I43" s="136" t="s">
        <v>22</v>
      </c>
      <c r="J43" s="27">
        <v>9</v>
      </c>
      <c r="L43" s="143"/>
    </row>
    <row r="44" spans="1:13">
      <c r="A44" s="27" t="s">
        <v>120</v>
      </c>
      <c r="B44" s="27"/>
      <c r="C44" s="29" t="s">
        <v>124</v>
      </c>
      <c r="D44" s="29" t="s">
        <v>121</v>
      </c>
      <c r="E44" s="28">
        <v>40483</v>
      </c>
      <c r="F44" s="28">
        <v>41214</v>
      </c>
      <c r="G44" s="30">
        <v>12273</v>
      </c>
      <c r="H44" s="27" t="s">
        <v>48</v>
      </c>
      <c r="I44" s="136" t="s">
        <v>22</v>
      </c>
      <c r="J44" s="27">
        <v>30</v>
      </c>
      <c r="L44" s="143"/>
    </row>
    <row r="45" spans="1:13" ht="30">
      <c r="A45" s="27" t="s">
        <v>136</v>
      </c>
      <c r="B45" s="27"/>
      <c r="C45" s="29" t="s">
        <v>137</v>
      </c>
      <c r="D45" s="29" t="s">
        <v>138</v>
      </c>
      <c r="E45" s="27"/>
      <c r="F45" s="27"/>
      <c r="G45" s="30">
        <v>150000</v>
      </c>
      <c r="H45" s="27" t="s">
        <v>16</v>
      </c>
      <c r="I45" s="136" t="s">
        <v>22</v>
      </c>
      <c r="J45" s="27">
        <v>35</v>
      </c>
      <c r="L45" s="143"/>
    </row>
    <row r="46" spans="1:13" ht="30">
      <c r="A46" s="34" t="s">
        <v>151</v>
      </c>
      <c r="B46" s="34"/>
      <c r="C46" s="35" t="s">
        <v>14</v>
      </c>
      <c r="D46" s="35" t="s">
        <v>152</v>
      </c>
      <c r="E46" s="36">
        <v>40544</v>
      </c>
      <c r="F46" s="36">
        <v>41639</v>
      </c>
      <c r="G46" s="37">
        <v>450000</v>
      </c>
      <c r="H46" s="34" t="s">
        <v>16</v>
      </c>
      <c r="I46" s="145" t="s">
        <v>22</v>
      </c>
      <c r="J46" s="34">
        <v>40</v>
      </c>
      <c r="L46" s="143"/>
    </row>
    <row r="47" spans="1:13" ht="45">
      <c r="A47" s="27" t="s">
        <v>89</v>
      </c>
      <c r="B47" s="27" t="s">
        <v>90</v>
      </c>
      <c r="C47" s="29" t="s">
        <v>34</v>
      </c>
      <c r="D47" s="29" t="s">
        <v>88</v>
      </c>
      <c r="E47" s="28">
        <v>40452</v>
      </c>
      <c r="F47" s="28">
        <v>42279</v>
      </c>
      <c r="G47" s="30"/>
      <c r="H47" s="27" t="s">
        <v>21</v>
      </c>
      <c r="I47" s="136" t="s">
        <v>22</v>
      </c>
      <c r="J47" s="27">
        <v>20</v>
      </c>
      <c r="L47" s="143"/>
    </row>
    <row r="48" spans="1:13" ht="30">
      <c r="A48" s="27" t="s">
        <v>91</v>
      </c>
      <c r="B48" s="27"/>
      <c r="C48" s="29" t="s">
        <v>92</v>
      </c>
      <c r="D48" s="29" t="s">
        <v>93</v>
      </c>
      <c r="E48" s="28">
        <v>40339</v>
      </c>
      <c r="F48" s="28">
        <v>41244</v>
      </c>
      <c r="G48" s="30">
        <v>62000</v>
      </c>
      <c r="H48" s="27" t="s">
        <v>21</v>
      </c>
      <c r="I48" s="136" t="s">
        <v>22</v>
      </c>
      <c r="J48" s="27">
        <v>21</v>
      </c>
      <c r="L48" s="143"/>
    </row>
    <row r="49" spans="1:13" ht="33" customHeight="1">
      <c r="A49" s="27" t="s">
        <v>162</v>
      </c>
      <c r="B49" s="27"/>
      <c r="C49" s="29" t="s">
        <v>163</v>
      </c>
      <c r="D49" s="29" t="s">
        <v>164</v>
      </c>
      <c r="E49" s="28">
        <v>40360</v>
      </c>
      <c r="F49" s="28">
        <v>41510</v>
      </c>
      <c r="G49" s="30">
        <v>55296</v>
      </c>
      <c r="H49" s="27" t="s">
        <v>21</v>
      </c>
      <c r="I49" s="136" t="s">
        <v>22</v>
      </c>
      <c r="J49" s="27">
        <v>45</v>
      </c>
      <c r="L49" s="143"/>
    </row>
    <row r="50" spans="1:13" ht="33" customHeight="1">
      <c r="A50" s="34" t="s">
        <v>18</v>
      </c>
      <c r="B50" s="34"/>
      <c r="C50" s="34" t="s">
        <v>19</v>
      </c>
      <c r="D50" s="35" t="s">
        <v>20</v>
      </c>
      <c r="E50" s="36">
        <v>40360</v>
      </c>
      <c r="F50" s="36">
        <v>40724</v>
      </c>
      <c r="G50" s="37">
        <v>76170</v>
      </c>
      <c r="H50" s="34" t="s">
        <v>21</v>
      </c>
      <c r="I50" s="145" t="s">
        <v>22</v>
      </c>
      <c r="J50" s="34">
        <v>2</v>
      </c>
      <c r="L50" s="143"/>
    </row>
    <row r="51" spans="1:13" ht="30">
      <c r="A51" s="27" t="s">
        <v>18</v>
      </c>
      <c r="B51" s="27"/>
      <c r="C51" s="29" t="s">
        <v>38</v>
      </c>
      <c r="D51" s="29" t="s">
        <v>39</v>
      </c>
      <c r="E51" s="28">
        <v>40330</v>
      </c>
      <c r="F51" s="28">
        <v>40724</v>
      </c>
      <c r="G51" s="30">
        <v>40000</v>
      </c>
      <c r="H51" s="27" t="s">
        <v>21</v>
      </c>
      <c r="I51" s="136" t="s">
        <v>22</v>
      </c>
      <c r="J51" s="27">
        <v>6</v>
      </c>
    </row>
    <row r="52" spans="1:13" ht="30">
      <c r="A52" s="27" t="s">
        <v>18</v>
      </c>
      <c r="B52" s="27"/>
      <c r="C52" s="29" t="s">
        <v>41</v>
      </c>
      <c r="D52" s="29" t="s">
        <v>40</v>
      </c>
      <c r="E52" s="28">
        <v>40330</v>
      </c>
      <c r="F52" s="28">
        <v>40724</v>
      </c>
      <c r="G52" s="30">
        <v>4000</v>
      </c>
      <c r="H52" s="27" t="s">
        <v>21</v>
      </c>
      <c r="I52" s="136" t="s">
        <v>22</v>
      </c>
      <c r="J52" s="27">
        <v>7</v>
      </c>
    </row>
    <row r="53" spans="1:13" ht="30">
      <c r="A53" s="27" t="s">
        <v>114</v>
      </c>
      <c r="B53" s="27"/>
      <c r="C53" s="29" t="s">
        <v>115</v>
      </c>
      <c r="D53" s="29" t="s">
        <v>116</v>
      </c>
      <c r="E53" s="28">
        <v>40483</v>
      </c>
      <c r="F53" s="28">
        <v>41214</v>
      </c>
      <c r="G53" s="30">
        <v>47200</v>
      </c>
      <c r="H53" s="27" t="s">
        <v>21</v>
      </c>
      <c r="I53" s="136" t="s">
        <v>22</v>
      </c>
      <c r="J53" s="27">
        <v>28</v>
      </c>
      <c r="L53" s="143"/>
    </row>
    <row r="54" spans="1:13" ht="30">
      <c r="A54" s="34" t="s">
        <v>80</v>
      </c>
      <c r="B54" s="34"/>
      <c r="C54" s="35" t="s">
        <v>81</v>
      </c>
      <c r="D54" s="35" t="s">
        <v>82</v>
      </c>
      <c r="E54" s="36">
        <v>40422</v>
      </c>
      <c r="F54" s="36">
        <v>41517</v>
      </c>
      <c r="G54" s="37">
        <v>79182</v>
      </c>
      <c r="H54" s="34" t="s">
        <v>21</v>
      </c>
      <c r="I54" s="145" t="s">
        <v>22</v>
      </c>
      <c r="J54" s="34">
        <v>17</v>
      </c>
      <c r="L54" s="143"/>
      <c r="M54" s="133"/>
    </row>
    <row r="55" spans="1:13" ht="30">
      <c r="A55" s="27" t="s">
        <v>145</v>
      </c>
      <c r="B55" s="27"/>
      <c r="C55" s="29" t="s">
        <v>14</v>
      </c>
      <c r="D55" s="29" t="s">
        <v>146</v>
      </c>
      <c r="E55" s="28">
        <v>40575</v>
      </c>
      <c r="F55" s="28">
        <v>42035</v>
      </c>
      <c r="G55" s="30">
        <v>353000</v>
      </c>
      <c r="H55" s="27" t="s">
        <v>66</v>
      </c>
      <c r="I55" s="136" t="s">
        <v>56</v>
      </c>
      <c r="J55" s="27">
        <v>38</v>
      </c>
      <c r="L55" s="143"/>
    </row>
    <row r="56" spans="1:13" ht="30">
      <c r="A56" s="27" t="s">
        <v>64</v>
      </c>
      <c r="B56" s="27"/>
      <c r="C56" s="29" t="s">
        <v>14</v>
      </c>
      <c r="D56" s="29" t="s">
        <v>65</v>
      </c>
      <c r="E56" s="28">
        <v>40634</v>
      </c>
      <c r="F56" s="28">
        <v>42094</v>
      </c>
      <c r="G56" s="30">
        <v>1175500</v>
      </c>
      <c r="H56" s="27" t="s">
        <v>66</v>
      </c>
      <c r="I56" s="136" t="s">
        <v>56</v>
      </c>
      <c r="J56" s="27">
        <v>13</v>
      </c>
      <c r="L56" s="143"/>
    </row>
    <row r="57" spans="1:13">
      <c r="A57" s="27" t="s">
        <v>125</v>
      </c>
      <c r="B57" s="27"/>
      <c r="C57" s="29" t="s">
        <v>126</v>
      </c>
      <c r="D57" s="29" t="s">
        <v>127</v>
      </c>
      <c r="E57" s="28">
        <v>40360</v>
      </c>
      <c r="F57" s="28">
        <v>40724</v>
      </c>
      <c r="G57" s="30">
        <v>35550</v>
      </c>
      <c r="H57" s="27" t="s">
        <v>66</v>
      </c>
      <c r="I57" s="136" t="s">
        <v>56</v>
      </c>
      <c r="J57" s="27">
        <v>32</v>
      </c>
      <c r="L57" s="143"/>
    </row>
    <row r="58" spans="1:13">
      <c r="A58" s="34" t="s">
        <v>105</v>
      </c>
      <c r="B58" s="34"/>
      <c r="C58" s="35" t="s">
        <v>107</v>
      </c>
      <c r="D58" s="35" t="s">
        <v>106</v>
      </c>
      <c r="E58" s="36">
        <v>39873</v>
      </c>
      <c r="F58" s="36">
        <v>40512</v>
      </c>
      <c r="G58" s="37">
        <v>49826</v>
      </c>
      <c r="H58" s="34" t="s">
        <v>66</v>
      </c>
      <c r="I58" s="145" t="s">
        <v>56</v>
      </c>
      <c r="J58" s="34">
        <v>25</v>
      </c>
      <c r="L58" s="143"/>
      <c r="M58" s="133"/>
    </row>
    <row r="59" spans="1:13">
      <c r="A59" s="129" t="s">
        <v>160</v>
      </c>
      <c r="B59" s="129"/>
      <c r="C59" s="130" t="s">
        <v>14</v>
      </c>
      <c r="D59" s="130" t="s">
        <v>161</v>
      </c>
      <c r="E59" s="131">
        <v>40360</v>
      </c>
      <c r="F59" s="131">
        <v>41820</v>
      </c>
      <c r="G59" s="132">
        <v>1489784</v>
      </c>
      <c r="H59" s="129" t="s">
        <v>66</v>
      </c>
      <c r="I59" s="137" t="s">
        <v>56</v>
      </c>
      <c r="J59" s="129">
        <v>44</v>
      </c>
      <c r="L59" s="143"/>
    </row>
    <row r="60" spans="1:13" ht="30">
      <c r="A60" s="129" t="s">
        <v>54</v>
      </c>
      <c r="B60" s="129" t="s">
        <v>55</v>
      </c>
      <c r="C60" s="130" t="s">
        <v>34</v>
      </c>
      <c r="D60" s="130" t="s">
        <v>52</v>
      </c>
      <c r="E60" s="131">
        <v>40513</v>
      </c>
      <c r="F60" s="131">
        <v>41244</v>
      </c>
      <c r="G60" s="132"/>
      <c r="H60" s="129" t="s">
        <v>53</v>
      </c>
      <c r="I60" s="137" t="s">
        <v>56</v>
      </c>
      <c r="J60" s="129">
        <v>10</v>
      </c>
      <c r="L60" s="143"/>
    </row>
    <row r="61" spans="1:13" ht="30">
      <c r="A61" s="27" t="s">
        <v>54</v>
      </c>
      <c r="B61" s="27"/>
      <c r="C61" s="29" t="s">
        <v>14</v>
      </c>
      <c r="D61" s="29" t="s">
        <v>139</v>
      </c>
      <c r="E61" s="28">
        <v>40546</v>
      </c>
      <c r="F61" s="28">
        <v>41276</v>
      </c>
      <c r="G61" s="30">
        <v>267500</v>
      </c>
      <c r="H61" s="27" t="s">
        <v>53</v>
      </c>
      <c r="I61" s="136" t="s">
        <v>56</v>
      </c>
      <c r="J61" s="27">
        <v>36</v>
      </c>
      <c r="L61" s="143"/>
    </row>
    <row r="62" spans="1:13" ht="30">
      <c r="A62" s="34" t="s">
        <v>142</v>
      </c>
      <c r="B62" s="34" t="s">
        <v>141</v>
      </c>
      <c r="C62" s="35" t="s">
        <v>14</v>
      </c>
      <c r="D62" s="35" t="s">
        <v>139</v>
      </c>
      <c r="E62" s="36">
        <v>40546</v>
      </c>
      <c r="F62" s="36">
        <v>41276</v>
      </c>
      <c r="G62" s="37"/>
      <c r="H62" s="34" t="s">
        <v>53</v>
      </c>
      <c r="I62" s="145" t="s">
        <v>56</v>
      </c>
      <c r="J62" s="34">
        <v>36</v>
      </c>
      <c r="L62" s="143"/>
    </row>
    <row r="63" spans="1:13" ht="30">
      <c r="A63" s="27" t="s">
        <v>140</v>
      </c>
      <c r="B63" s="27" t="s">
        <v>141</v>
      </c>
      <c r="C63" s="29" t="s">
        <v>14</v>
      </c>
      <c r="D63" s="29" t="s">
        <v>139</v>
      </c>
      <c r="E63" s="28">
        <v>40546</v>
      </c>
      <c r="F63" s="28">
        <v>41276</v>
      </c>
      <c r="G63" s="30"/>
      <c r="H63" s="27" t="s">
        <v>53</v>
      </c>
      <c r="I63" s="136" t="s">
        <v>56</v>
      </c>
      <c r="J63" s="27">
        <v>36</v>
      </c>
      <c r="L63" s="143"/>
    </row>
    <row r="64" spans="1:13">
      <c r="A64" s="129" t="s">
        <v>67</v>
      </c>
      <c r="B64" s="129"/>
      <c r="C64" s="130" t="s">
        <v>71</v>
      </c>
      <c r="D64" s="130" t="s">
        <v>68</v>
      </c>
      <c r="E64" s="131">
        <v>40516</v>
      </c>
      <c r="F64" s="131">
        <v>41611</v>
      </c>
      <c r="G64" s="132">
        <v>335258</v>
      </c>
      <c r="H64" s="129" t="s">
        <v>69</v>
      </c>
      <c r="I64" s="137" t="s">
        <v>56</v>
      </c>
      <c r="J64" s="129">
        <v>14</v>
      </c>
      <c r="L64" s="143"/>
    </row>
    <row r="65" spans="1:12" ht="30">
      <c r="A65" s="27" t="s">
        <v>58</v>
      </c>
      <c r="B65" s="27"/>
      <c r="C65" s="29" t="s">
        <v>34</v>
      </c>
      <c r="D65" s="29" t="s">
        <v>59</v>
      </c>
      <c r="E65" s="28">
        <v>40544</v>
      </c>
      <c r="F65" s="28">
        <v>42369</v>
      </c>
      <c r="G65" s="30">
        <v>2500000</v>
      </c>
      <c r="H65" s="27" t="s">
        <v>60</v>
      </c>
      <c r="I65" s="136" t="s">
        <v>56</v>
      </c>
      <c r="J65" s="27">
        <v>11</v>
      </c>
      <c r="L65" s="143"/>
    </row>
    <row r="66" spans="1:12">
      <c r="A66" s="34" t="s">
        <v>158</v>
      </c>
      <c r="B66" s="34"/>
      <c r="C66" s="35" t="s">
        <v>71</v>
      </c>
      <c r="D66" s="35" t="s">
        <v>159</v>
      </c>
      <c r="E66" s="36">
        <v>40360</v>
      </c>
      <c r="F66" s="36">
        <v>41455</v>
      </c>
      <c r="G66" s="37">
        <v>25000</v>
      </c>
      <c r="H66" s="34" t="s">
        <v>73</v>
      </c>
      <c r="I66" s="145" t="s">
        <v>56</v>
      </c>
      <c r="J66" s="34">
        <v>43</v>
      </c>
      <c r="L66" s="143"/>
    </row>
    <row r="67" spans="1:12" ht="30">
      <c r="A67" s="27" t="s">
        <v>70</v>
      </c>
      <c r="B67" s="27" t="s">
        <v>79</v>
      </c>
      <c r="C67" s="29" t="s">
        <v>71</v>
      </c>
      <c r="D67" s="29" t="s">
        <v>72</v>
      </c>
      <c r="E67" s="27"/>
      <c r="F67" s="27"/>
      <c r="G67" s="30"/>
      <c r="H67" s="27" t="s">
        <v>73</v>
      </c>
      <c r="I67" s="136" t="s">
        <v>56</v>
      </c>
      <c r="J67" s="27">
        <v>15</v>
      </c>
      <c r="L67" s="143"/>
    </row>
    <row r="68" spans="1:12" ht="30">
      <c r="A68" s="27" t="s">
        <v>70</v>
      </c>
      <c r="B68" s="27" t="s">
        <v>79</v>
      </c>
      <c r="C68" s="29" t="s">
        <v>71</v>
      </c>
      <c r="D68" s="29" t="s">
        <v>173</v>
      </c>
      <c r="E68" s="27"/>
      <c r="F68" s="27"/>
      <c r="G68" s="30"/>
      <c r="H68" s="27" t="s">
        <v>73</v>
      </c>
      <c r="I68" s="136" t="s">
        <v>56</v>
      </c>
      <c r="J68" s="27">
        <v>49</v>
      </c>
      <c r="L68" s="143"/>
    </row>
    <row r="69" spans="1:12" ht="30">
      <c r="A69" s="27" t="s">
        <v>78</v>
      </c>
      <c r="B69" s="27"/>
      <c r="C69" s="29" t="s">
        <v>71</v>
      </c>
      <c r="D69" s="29" t="s">
        <v>72</v>
      </c>
      <c r="E69" s="27"/>
      <c r="F69" s="27"/>
      <c r="G69" s="30">
        <v>445040</v>
      </c>
      <c r="H69" s="27" t="s">
        <v>73</v>
      </c>
      <c r="I69" s="136" t="s">
        <v>56</v>
      </c>
      <c r="J69" s="27">
        <v>15</v>
      </c>
      <c r="L69" s="143"/>
    </row>
    <row r="70" spans="1:12" ht="30">
      <c r="A70" s="34" t="s">
        <v>78</v>
      </c>
      <c r="B70" s="34"/>
      <c r="C70" s="35" t="s">
        <v>71</v>
      </c>
      <c r="D70" s="35" t="s">
        <v>173</v>
      </c>
      <c r="E70" s="34"/>
      <c r="F70" s="34"/>
      <c r="G70" s="37">
        <v>25000</v>
      </c>
      <c r="H70" s="34" t="s">
        <v>73</v>
      </c>
      <c r="I70" s="145" t="s">
        <v>56</v>
      </c>
      <c r="J70" s="34">
        <v>49</v>
      </c>
      <c r="L70" s="143"/>
    </row>
    <row r="71" spans="1:12" ht="30">
      <c r="A71" s="27" t="s">
        <v>165</v>
      </c>
      <c r="B71" s="27"/>
      <c r="C71" s="29" t="s">
        <v>71</v>
      </c>
      <c r="D71" s="29" t="s">
        <v>166</v>
      </c>
      <c r="E71" s="28">
        <v>40360</v>
      </c>
      <c r="F71" s="28">
        <v>40725</v>
      </c>
      <c r="G71" s="30">
        <v>25000</v>
      </c>
      <c r="H71" s="27" t="s">
        <v>73</v>
      </c>
      <c r="I71" s="136" t="s">
        <v>56</v>
      </c>
      <c r="J71" s="27">
        <v>46</v>
      </c>
      <c r="L71" s="143"/>
    </row>
    <row r="72" spans="1:12">
      <c r="A72" s="31"/>
      <c r="B72" s="31"/>
      <c r="C72" s="32"/>
      <c r="D72" s="32"/>
      <c r="E72" s="31"/>
      <c r="F72" s="31"/>
      <c r="G72" s="33"/>
      <c r="H72" s="31"/>
      <c r="I72" s="31"/>
    </row>
    <row r="73" spans="1:12">
      <c r="A73" s="31"/>
      <c r="B73" s="31"/>
      <c r="C73" s="32"/>
      <c r="D73" s="32"/>
      <c r="E73" s="31"/>
      <c r="F73" s="31"/>
      <c r="G73" s="33"/>
      <c r="H73" s="31"/>
      <c r="I73" s="31"/>
    </row>
    <row r="74" spans="1:12">
      <c r="A74" s="31"/>
      <c r="B74" s="31"/>
      <c r="C74" s="32"/>
      <c r="D74" s="32"/>
      <c r="E74" s="31"/>
      <c r="F74" s="31"/>
      <c r="G74" s="33"/>
      <c r="H74" s="31"/>
      <c r="I74" s="31"/>
    </row>
    <row r="75" spans="1:12">
      <c r="A75" s="31"/>
      <c r="B75" s="31"/>
      <c r="C75" s="32"/>
      <c r="D75" s="32"/>
      <c r="E75" s="31"/>
      <c r="F75" s="31"/>
      <c r="G75" s="33"/>
      <c r="H75" s="31"/>
      <c r="I75" s="31"/>
    </row>
    <row r="76" spans="1:12">
      <c r="A76" s="31"/>
      <c r="B76" s="31"/>
      <c r="C76" s="32"/>
      <c r="D76" s="32"/>
      <c r="E76" s="31"/>
      <c r="F76" s="31"/>
      <c r="G76" s="33"/>
      <c r="H76" s="31"/>
      <c r="I76" s="31"/>
    </row>
    <row r="77" spans="1:12">
      <c r="A77" s="31"/>
      <c r="B77" s="31"/>
      <c r="C77" s="32"/>
      <c r="D77" s="32"/>
      <c r="E77" s="31"/>
      <c r="F77" s="31"/>
      <c r="G77" s="33"/>
      <c r="H77" s="31"/>
      <c r="I77" s="31"/>
    </row>
    <row r="78" spans="1:12">
      <c r="A78" s="31"/>
      <c r="B78" s="31"/>
      <c r="C78" s="32"/>
      <c r="D78" s="32"/>
      <c r="E78" s="31"/>
      <c r="F78" s="31"/>
      <c r="G78" s="33"/>
      <c r="H78" s="31"/>
      <c r="I78" s="31"/>
    </row>
    <row r="79" spans="1:12">
      <c r="A79" s="31"/>
      <c r="B79" s="31"/>
      <c r="C79" s="32"/>
      <c r="D79" s="32"/>
      <c r="E79" s="31"/>
      <c r="F79" s="31"/>
      <c r="G79" s="33"/>
      <c r="H79" s="31"/>
      <c r="I79" s="31"/>
    </row>
    <row r="80" spans="1:12">
      <c r="A80" s="31"/>
      <c r="B80" s="31"/>
      <c r="C80" s="32"/>
      <c r="D80" s="32"/>
      <c r="E80" s="31"/>
      <c r="F80" s="31"/>
      <c r="G80" s="33"/>
      <c r="H80" s="31"/>
      <c r="I80" s="31"/>
    </row>
    <row r="81" spans="1:9">
      <c r="A81" s="31"/>
      <c r="B81" s="31"/>
      <c r="C81" s="32"/>
      <c r="D81" s="32"/>
      <c r="E81" s="31"/>
      <c r="F81" s="31"/>
      <c r="G81" s="33"/>
      <c r="H81" s="31"/>
      <c r="I81" s="31"/>
    </row>
    <row r="82" spans="1:9">
      <c r="A82" s="31"/>
      <c r="B82" s="31"/>
      <c r="C82" s="31"/>
      <c r="D82" s="31"/>
      <c r="E82" s="31"/>
      <c r="F82" s="31"/>
      <c r="G82" s="33"/>
      <c r="H82" s="31"/>
      <c r="I82" s="31"/>
    </row>
    <row r="83" spans="1:9">
      <c r="A83" s="31"/>
      <c r="B83" s="31"/>
      <c r="C83" s="31"/>
      <c r="D83" s="31"/>
      <c r="E83" s="31"/>
      <c r="F83" s="31"/>
      <c r="G83" s="33"/>
      <c r="H83" s="31"/>
      <c r="I83" s="31"/>
    </row>
    <row r="84" spans="1:9">
      <c r="A84" s="31"/>
      <c r="B84" s="31"/>
      <c r="C84" s="31"/>
      <c r="D84" s="31"/>
      <c r="E84" s="31"/>
      <c r="F84" s="31"/>
      <c r="G84" s="31"/>
      <c r="H84" s="31"/>
      <c r="I84" s="31"/>
    </row>
    <row r="85" spans="1:9">
      <c r="A85" s="31"/>
      <c r="B85" s="31"/>
      <c r="C85" s="31"/>
      <c r="D85" s="31"/>
      <c r="E85" s="31"/>
      <c r="F85" s="31"/>
      <c r="G85" s="31"/>
      <c r="H85" s="31"/>
      <c r="I85" s="31"/>
    </row>
    <row r="86" spans="1:9">
      <c r="A86" s="31"/>
      <c r="B86" s="31"/>
      <c r="C86" s="31"/>
      <c r="D86" s="31"/>
      <c r="E86" s="31"/>
      <c r="F86" s="31"/>
      <c r="G86" s="31"/>
      <c r="H86" s="31"/>
      <c r="I86" s="31"/>
    </row>
    <row r="87" spans="1:9">
      <c r="A87" s="31"/>
      <c r="B87" s="31"/>
      <c r="C87" s="31"/>
      <c r="D87" s="31"/>
      <c r="E87" s="31"/>
      <c r="F87" s="31"/>
      <c r="G87" s="31"/>
      <c r="H87" s="31"/>
      <c r="I87" s="31"/>
    </row>
    <row r="88" spans="1:9">
      <c r="A88" s="31"/>
      <c r="B88" s="31"/>
      <c r="C88" s="31"/>
      <c r="D88" s="31"/>
      <c r="E88" s="31"/>
      <c r="F88" s="31"/>
      <c r="G88" s="31"/>
      <c r="H88" s="31"/>
      <c r="I88" s="31"/>
    </row>
    <row r="89" spans="1:9">
      <c r="A89" s="31"/>
      <c r="B89" s="31"/>
      <c r="C89" s="31"/>
      <c r="D89" s="31"/>
      <c r="E89" s="31"/>
      <c r="F89" s="31"/>
      <c r="G89" s="31"/>
      <c r="H89" s="31"/>
      <c r="I89" s="31"/>
    </row>
  </sheetData>
  <sortState ref="A11:L71">
    <sortCondition ref="I11:I71"/>
    <sortCondition ref="H11:H71"/>
    <sortCondition ref="A11:A71"/>
  </sortState>
  <mergeCells count="11">
    <mergeCell ref="I7:I9"/>
    <mergeCell ref="J7:J9"/>
    <mergeCell ref="A6:B6"/>
    <mergeCell ref="A7:A9"/>
    <mergeCell ref="B7:B9"/>
    <mergeCell ref="C7:C9"/>
    <mergeCell ref="D7:D9"/>
    <mergeCell ref="E7:E9"/>
    <mergeCell ref="F7:F9"/>
    <mergeCell ref="G7:G9"/>
    <mergeCell ref="H7:H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2010-06-01T15:42:09Z</dcterms:created>
  <dcterms:modified xsi:type="dcterms:W3CDTF">2010-07-19T17:22:28Z</dcterms:modified>
</cp:coreProperties>
</file>