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25320" windowHeight="12090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C6" i="2"/>
  <c r="D6"/>
  <c r="D4" s="1"/>
  <c r="D7" i="1" l="1"/>
</calcChain>
</file>

<file path=xl/sharedStrings.xml><?xml version="1.0" encoding="utf-8"?>
<sst xmlns="http://schemas.openxmlformats.org/spreadsheetml/2006/main" count="674" uniqueCount="305">
  <si>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</si>
  <si>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</si>
  <si>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</si>
  <si>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</si>
  <si>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</si>
  <si>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</si>
  <si>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</si>
  <si>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</si>
  <si>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Account</t>
  </si>
  <si>
    <t>Amount</t>
  </si>
  <si>
    <t>N/C</t>
  </si>
  <si>
    <t>Dept.</t>
  </si>
  <si>
    <t>College</t>
  </si>
  <si>
    <t>Category</t>
  </si>
  <si>
    <t>Beginning Date</t>
  </si>
  <si>
    <t>Ending Date</t>
  </si>
  <si>
    <t>Awards</t>
  </si>
  <si>
    <t>Sponsored Research Awards Activity Report</t>
  </si>
  <si>
    <t>July 2010</t>
  </si>
  <si>
    <t>Reynolds, Paul</t>
  </si>
  <si>
    <t>FAMRI</t>
  </si>
  <si>
    <t>Rage-Medicated Effects of Pulmonary Inflammation and Emphysema</t>
  </si>
  <si>
    <t>R0502111</t>
  </si>
  <si>
    <t>C</t>
  </si>
  <si>
    <t>P&amp;DB</t>
  </si>
  <si>
    <t>LSCI</t>
  </si>
  <si>
    <t>Webb, Bruce</t>
  </si>
  <si>
    <t>USGS</t>
  </si>
  <si>
    <t>Soil and Plant Analysis</t>
  </si>
  <si>
    <t>R0202114</t>
  </si>
  <si>
    <t>P&amp;WS</t>
  </si>
  <si>
    <t>Wilson, Eric</t>
  </si>
  <si>
    <t>Montana State(USDA)</t>
  </si>
  <si>
    <t>Expression and function of bovine CCL28</t>
  </si>
  <si>
    <t>R0302263</t>
  </si>
  <si>
    <t>M&amp;MB</t>
  </si>
  <si>
    <t>McBride, John H.</t>
  </si>
  <si>
    <t>U of Illinois (DOE)</t>
  </si>
  <si>
    <t>Integrate study of geophysical data for ADM site</t>
  </si>
  <si>
    <t>R0302254</t>
  </si>
  <si>
    <t>GEOL</t>
  </si>
  <si>
    <t>P&amp;MS</t>
  </si>
  <si>
    <t>Roundy, Bruce</t>
  </si>
  <si>
    <t>USDA - Forest Service</t>
  </si>
  <si>
    <t>Pinon and juniper tree mastication effects in the Great Basin</t>
  </si>
  <si>
    <t>R0202310</t>
  </si>
  <si>
    <t>N</t>
  </si>
  <si>
    <t>Fletcher, Tom</t>
  </si>
  <si>
    <t>NSF</t>
  </si>
  <si>
    <t>A Fundamental Investigation of Fire Initiation and Fire Behavior</t>
  </si>
  <si>
    <t>R0112147</t>
  </si>
  <si>
    <t>CHEME</t>
  </si>
  <si>
    <t>E&amp;T</t>
  </si>
  <si>
    <t>Rollins, Kyle</t>
  </si>
  <si>
    <t>UDOT</t>
  </si>
  <si>
    <t>Reduction In Wick Drain Effectiveness in Sensitive Clays</t>
  </si>
  <si>
    <t>R0402168</t>
  </si>
  <si>
    <t>CEEn</t>
  </si>
  <si>
    <t>Baxter, Larry</t>
  </si>
  <si>
    <t>GE (USDA)</t>
  </si>
  <si>
    <t>Biomass-Coal Cofiring</t>
  </si>
  <si>
    <t>R0302343</t>
  </si>
  <si>
    <t>R0302344</t>
  </si>
  <si>
    <t>Lateral Pile Resistance Near MSE Walls</t>
  </si>
  <si>
    <t>R0402155</t>
  </si>
  <si>
    <t>Moody, J Ward</t>
  </si>
  <si>
    <t>Principle Instrument Upgrade at West Mtn.</t>
  </si>
  <si>
    <t>R0112078</t>
  </si>
  <si>
    <t>P&amp;A</t>
  </si>
  <si>
    <t>Hintz, Eric</t>
  </si>
  <si>
    <t>Joner, Michael</t>
  </si>
  <si>
    <t>w/ Moody, J Ward</t>
  </si>
  <si>
    <t>Linford, Matthew</t>
  </si>
  <si>
    <t>Xeromax</t>
  </si>
  <si>
    <t>Development of Hydrophobic Coatings</t>
  </si>
  <si>
    <t>R0602301</t>
  </si>
  <si>
    <t>CHMBIO</t>
  </si>
  <si>
    <t>Willardson, Barry</t>
  </si>
  <si>
    <t>NIH</t>
  </si>
  <si>
    <t>Co-chaperone Role of Phosducin-like Protein in G Protein Sub Unit Assembly</t>
  </si>
  <si>
    <t>R0102030</t>
  </si>
  <si>
    <t>Woodfield, Brian</t>
  </si>
  <si>
    <t>NSF (thru Cosmas)</t>
  </si>
  <si>
    <t>Synthesis of Metal and Metal Alloy</t>
  </si>
  <si>
    <t>R0302235</t>
  </si>
  <si>
    <t>Boerio-Goates, Julie</t>
  </si>
  <si>
    <t>w/Woodfield, Brian</t>
  </si>
  <si>
    <t>Bigler, Erin</t>
  </si>
  <si>
    <t>Columbus Children's Hospital (NIH)</t>
  </si>
  <si>
    <t>Social Outcomes in Pediatric Traumatic Brain Injury</t>
  </si>
  <si>
    <t>R0302184</t>
  </si>
  <si>
    <t>PSYCH</t>
  </si>
  <si>
    <t>FH&amp;SS</t>
  </si>
  <si>
    <t>Udall, Joshua</t>
  </si>
  <si>
    <t>NSF(thru Iowa State U)</t>
  </si>
  <si>
    <t>Comparative Evolutionary Genomics of Cotton - Supplement</t>
  </si>
  <si>
    <t>R0302284</t>
  </si>
  <si>
    <t>Hanegan, Nicki</t>
  </si>
  <si>
    <t>w/Udall, Joshua</t>
  </si>
  <si>
    <t>Larsen, Randy</t>
  </si>
  <si>
    <t>Utah DWR</t>
  </si>
  <si>
    <t>Assessment of Pygmy Rabbit Response to Installation of the Ruby Pipeline in North-Eastern Utah</t>
  </si>
  <si>
    <t>R0402169</t>
  </si>
  <si>
    <t>Utah Reclamation Mit</t>
  </si>
  <si>
    <t>Recovery Study of Greater Sage Grouse in Strawberry Valley, UT</t>
  </si>
  <si>
    <t>R0402146</t>
  </si>
  <si>
    <t>Baxter, Rick</t>
  </si>
  <si>
    <t>w/Larsen, Randy</t>
  </si>
  <si>
    <t>Flinders, Jerran</t>
  </si>
  <si>
    <t>Sommerfeldt, Scott</t>
  </si>
  <si>
    <t>Intel Corporation</t>
  </si>
  <si>
    <t>Active Noise Control for Notebook Fan Noise - Phase II</t>
  </si>
  <si>
    <t>R0602298</t>
  </si>
  <si>
    <t>Gee, Kent</t>
  </si>
  <si>
    <t>w/Sommerfeldt</t>
  </si>
  <si>
    <t>Lewis, Randy</t>
  </si>
  <si>
    <t>Oklahoma State (USDA)</t>
  </si>
  <si>
    <t>Biomass-based Energy Research</t>
  </si>
  <si>
    <t>R0302345</t>
  </si>
  <si>
    <t>Wheeler, Dean</t>
  </si>
  <si>
    <t>Naval Research Lab</t>
  </si>
  <si>
    <t>Tools, Development, Modeling and Desoign of High Performance Electrodes for Li0on Batteries</t>
  </si>
  <si>
    <t>R0302244</t>
  </si>
  <si>
    <t>Mercer, Eric</t>
  </si>
  <si>
    <t>SRC</t>
  </si>
  <si>
    <t>CS</t>
  </si>
  <si>
    <t>Formal Analysis of Multicore Communication API's ad App</t>
  </si>
  <si>
    <t>R0602292</t>
  </si>
  <si>
    <t>Hirschmann, Eric</t>
  </si>
  <si>
    <t>Simulating Neutron-Star Blackhole Inspirals</t>
  </si>
  <si>
    <t>Ro112127</t>
  </si>
  <si>
    <t>Nielsen, David</t>
  </si>
  <si>
    <t>w/Hirschmann, Eric</t>
  </si>
  <si>
    <t>Pinnegar, Stefinee</t>
  </si>
  <si>
    <t>Dept of Education</t>
  </si>
  <si>
    <t>BEEDE Grant - Prof Dev Program</t>
  </si>
  <si>
    <t>R0132016</t>
  </si>
  <si>
    <t>TED</t>
  </si>
  <si>
    <t>EDUC</t>
  </si>
  <si>
    <t>Allphin, Loreen</t>
  </si>
  <si>
    <t>Gene flow among populations of the Wasatch shooting star</t>
  </si>
  <si>
    <t>R0202311</t>
  </si>
  <si>
    <t>Lamb, John</t>
  </si>
  <si>
    <t>Dionex Corporation</t>
  </si>
  <si>
    <t>Macrocycles Based Ion Chromatography</t>
  </si>
  <si>
    <t>R0602198</t>
  </si>
  <si>
    <t>Savage, Paul</t>
  </si>
  <si>
    <t>Innate Immune, Inc.</t>
  </si>
  <si>
    <t>Development of Analytical Methods for Quantification of III-214 in Blood</t>
  </si>
  <si>
    <t>R0602326</t>
  </si>
  <si>
    <t xml:space="preserve">Graves, Steven </t>
  </si>
  <si>
    <t>Sera Prognostics, Inc.</t>
  </si>
  <si>
    <t>Serum Proteomics of Pregnancy Complications</t>
  </si>
  <si>
    <t>R0602290</t>
  </si>
  <si>
    <t>Benzley, Steven</t>
  </si>
  <si>
    <t>Sandia National Lab</t>
  </si>
  <si>
    <t>All hexahedral finite element mesh generation</t>
  </si>
  <si>
    <t>R0302266</t>
  </si>
  <si>
    <t>Nuckolls, Janis</t>
  </si>
  <si>
    <t xml:space="preserve">NSF </t>
  </si>
  <si>
    <t>Graduate Research Fellowship Program (Bradley Miller)</t>
  </si>
  <si>
    <t>R0112167</t>
  </si>
  <si>
    <t>Christiansen, Eric</t>
  </si>
  <si>
    <t>Acquisition of an X-ray fluorescence spectrometer</t>
  </si>
  <si>
    <t>R0112168</t>
  </si>
  <si>
    <t>Dorais, Mike</t>
  </si>
  <si>
    <t>Kowallis, Bart</t>
  </si>
  <si>
    <t>Harris, Ron</t>
  </si>
  <si>
    <t>w/Christiansen, Eric</t>
  </si>
  <si>
    <t>Nelson, Brent</t>
  </si>
  <si>
    <t>BYU Site CHREC I/UCRC</t>
  </si>
  <si>
    <t>R0112109</t>
  </si>
  <si>
    <t>c</t>
  </si>
  <si>
    <t>ECEN</t>
  </si>
  <si>
    <t>Hutchings, Brad</t>
  </si>
  <si>
    <t>w/Nelson, Brent</t>
  </si>
  <si>
    <t>Wirthlin, Michael</t>
  </si>
  <si>
    <t>Rice, Michael</t>
  </si>
  <si>
    <t>R0112110</t>
  </si>
  <si>
    <t>R0112111</t>
  </si>
  <si>
    <t>Chukar Population and Resease Evaluations</t>
  </si>
  <si>
    <t>R0402170</t>
  </si>
  <si>
    <t>Guidelines for Effective Placement and Uwe of Wildlife Water Dev</t>
  </si>
  <si>
    <t>R0402171</t>
  </si>
  <si>
    <t>Steffensen, Scott</t>
  </si>
  <si>
    <t>Neuropharmacological Substrates of Alcohol Addiction</t>
  </si>
  <si>
    <t>R0102002</t>
  </si>
  <si>
    <t>Penry, David</t>
  </si>
  <si>
    <t>SHF:  CSR: Small Assisted Partitioning and Automated Synthesis of Hybrid Manycore Simulators</t>
  </si>
  <si>
    <t>R0112169</t>
  </si>
  <si>
    <t>Crandall, Keith</t>
  </si>
  <si>
    <t>NPS</t>
  </si>
  <si>
    <r>
      <t xml:space="preserve">Assess Genetic Distinctiveness of </t>
    </r>
    <r>
      <rPr>
        <i/>
        <sz val="8"/>
        <rFont val="Georgia"/>
        <family val="1"/>
      </rPr>
      <t>Cambarus acuminatus</t>
    </r>
  </si>
  <si>
    <t>R0202254</t>
  </si>
  <si>
    <t>BIO</t>
  </si>
  <si>
    <t>Hawkins, Aaron</t>
  </si>
  <si>
    <t>UCSC (NIH)</t>
  </si>
  <si>
    <t>Integrated optical particle trap for biomolecule analysis and manipulation</t>
  </si>
  <si>
    <t>R0302292</t>
  </si>
  <si>
    <t>LING</t>
  </si>
  <si>
    <t>HUM</t>
  </si>
  <si>
    <t>Follow-up Photometry of Transiting Extrasolar Planet Candidates</t>
  </si>
  <si>
    <t>UT NASA EPSCoR</t>
  </si>
  <si>
    <t>Stephens, Denise</t>
  </si>
  <si>
    <t>CAREER: Investigation of nonlinearity in high-amplitude acoustic moise propagation</t>
  </si>
  <si>
    <t>Collaborative proposal: Quantifying the impact of valley morphology and shading on glacier sensitivity to climate change</t>
  </si>
  <si>
    <t>Rupper, Summer</t>
  </si>
  <si>
    <t>Can Restite be Identified in Peraluminous Plutons? A LA-ICPMS Study of Garnet of the Cardigan Pluton</t>
  </si>
  <si>
    <t>Dorais, Michael</t>
  </si>
  <si>
    <t>Pathways to Mars Analogue Hematite through nanoparticle Aggregation</t>
  </si>
  <si>
    <t>NASA</t>
  </si>
  <si>
    <t>Bickmore, Barry</t>
  </si>
  <si>
    <t>Robotics CTA - Initial Planning Proposal</t>
  </si>
  <si>
    <t>UCF (US Army Research Lab)</t>
  </si>
  <si>
    <t>Goodrich, Michael</t>
  </si>
  <si>
    <t>Innate Immune Inc.</t>
  </si>
  <si>
    <t>New Radical Cyclizations for the Synthesis of Alkaloids</t>
  </si>
  <si>
    <t>Castle, Steven</t>
  </si>
  <si>
    <t xml:space="preserve">Genetic Analysis of Ribosome and Rescue </t>
  </si>
  <si>
    <t>Buskirk, Allen</t>
  </si>
  <si>
    <t>CAREER: High-Performance Miniaturized mass Spectrometry</t>
  </si>
  <si>
    <t>Austin, Daniel</t>
  </si>
  <si>
    <t>PWS</t>
  </si>
  <si>
    <t>Guidelines for Effective Placement and Use of Wildlife Water Developments</t>
  </si>
  <si>
    <t>UDWR</t>
  </si>
  <si>
    <t>Chukar Population and release evaluations (WRI #1791)</t>
  </si>
  <si>
    <t>CAREER: Distubance driven changes in subalpine forest succession and its impact on key ecosystem services</t>
  </si>
  <si>
    <t>St. Clair, Sam</t>
  </si>
  <si>
    <t>Climate driven invasive grass-fire cycles: understanding ecosystem responses for effective pre and postfire management of Great Basin and mojave rangelands</t>
  </si>
  <si>
    <t>USDA</t>
  </si>
  <si>
    <t>w/ St. Clair, Sam</t>
  </si>
  <si>
    <t>Petersen, Steven</t>
  </si>
  <si>
    <t>McMillan, Brock</t>
  </si>
  <si>
    <t>Recovery Study of Greater Sage Grouse in Strawberry Valley, Utah</t>
  </si>
  <si>
    <t xml:space="preserve">UT Reclamation Mitigation and Conservation Commission </t>
  </si>
  <si>
    <t>w/ Larsen, Randy</t>
  </si>
  <si>
    <t>Aanderud</t>
  </si>
  <si>
    <t>Simulation and dielectric spectrscopy of protein electrical moments</t>
  </si>
  <si>
    <t>Busath, David</t>
  </si>
  <si>
    <t>The molecular basis of abortive symbiosis</t>
  </si>
  <si>
    <t>Griffitts, Joel</t>
  </si>
  <si>
    <t>Genetic evaluation of bonneville cutthroat trout conservation populations in the snake range, Nevada</t>
  </si>
  <si>
    <t>NRPM</t>
  </si>
  <si>
    <t>w/ Shiozawa, Dennis</t>
  </si>
  <si>
    <t>Evans, R. Paul</t>
  </si>
  <si>
    <r>
      <t xml:space="preserve">Collaborative Research RUI: Molecular phylogenetics and evolution of mayflies </t>
    </r>
    <r>
      <rPr>
        <i/>
        <sz val="11"/>
        <color theme="1"/>
        <rFont val="Calibri"/>
        <family val="2"/>
        <scheme val="minor"/>
      </rPr>
      <t>(Ephemeroptera)</t>
    </r>
  </si>
  <si>
    <t>Whiting, Michael</t>
  </si>
  <si>
    <t>Collaborative Research: Unveiling unknown lifestanges: Biodiscovery of Aquatic Insects in Thailand</t>
  </si>
  <si>
    <t>Collaborative Research: Diversification of Brazilian Cerrado Lizards &amp; Frogs: Phylo-geographic Models, Co-divergence, &amp; Predictions from Paleo-modeling</t>
  </si>
  <si>
    <t>Sites, Jack</t>
  </si>
  <si>
    <t>Comparing Performance of Species Delimitation Methods in Two Clades of Patagonian Lizards with Different Life Histories</t>
  </si>
  <si>
    <t>Shiozawa, Dennis</t>
  </si>
  <si>
    <t>Collaborative research: Creating digital herbarium reources for the intermountain region.</t>
  </si>
  <si>
    <t>Johnson, Leigh</t>
  </si>
  <si>
    <t>w/ Whiting, Michael</t>
  </si>
  <si>
    <t>Jensen, Jamie</t>
  </si>
  <si>
    <t>Gill, Richard</t>
  </si>
  <si>
    <t>FHSS</t>
  </si>
  <si>
    <t>SOC</t>
  </si>
  <si>
    <t>School integration &amp; Residential Choices</t>
  </si>
  <si>
    <t xml:space="preserve">Spencer Foundation </t>
  </si>
  <si>
    <t>Phillips, Kristie</t>
  </si>
  <si>
    <t>A single subject experiment testing effective use of animal-assisted therapy on children with reactive attachment disorder, inhibited type</t>
  </si>
  <si>
    <t>Waltham Foundation</t>
  </si>
  <si>
    <t>Burlingame, Gary</t>
  </si>
  <si>
    <t>CP&amp;SE</t>
  </si>
  <si>
    <t>BYU Public School Partnership Teacher Candiate Training and Student Achievement</t>
  </si>
  <si>
    <t>Special Education Services Unit, USOE</t>
  </si>
  <si>
    <t>Marchant, Michelle</t>
  </si>
  <si>
    <t>ME</t>
  </si>
  <si>
    <t>CAREER: Microsystem Arrays for electroassisted transport of DNA, proteins, and synthetic molecules across cell membranes</t>
  </si>
  <si>
    <t>Jensen, Brian</t>
  </si>
  <si>
    <t>ECEn</t>
  </si>
  <si>
    <t>CAREER: Compiler-inserted runtime adaptation for multicore processors</t>
  </si>
  <si>
    <t>BYU Site for CHREC I/UCRC</t>
  </si>
  <si>
    <t>Mazzeo, Brian</t>
  </si>
  <si>
    <t>Direct multi-scale simulation of turbulent reacting flow</t>
  </si>
  <si>
    <t>DOE-NSF</t>
  </si>
  <si>
    <t>Lignell, David</t>
  </si>
  <si>
    <t>Modeling and Prediction of protein and Protein/Ligand behavior on Surfaces</t>
  </si>
  <si>
    <t>Knotts, Thomas</t>
  </si>
  <si>
    <t>A Fundamental Investigation of Fire Initiation and Fire Behavior in Sparse Vegetation</t>
  </si>
  <si>
    <t>Development of a Robust Site-specific Protein Surface Covalent Conjugation Technique for the development of next generation Protein Microarrays Chips</t>
  </si>
  <si>
    <t>Bundy, Bradley</t>
  </si>
  <si>
    <t>The Rapid Elucidation of Enzyme Structure Segments Compatible with Site-specific Covalent Surface Conjugation</t>
  </si>
  <si>
    <t>DTRA</t>
  </si>
  <si>
    <t xml:space="preserve">CEEn </t>
  </si>
  <si>
    <t>Concrete Bridge Deck Evaluation for the Long-Term Bridge Performance Program</t>
  </si>
  <si>
    <t>USU</t>
  </si>
  <si>
    <t>Guthrie, Spencer</t>
  </si>
  <si>
    <t>EAGER:Shaking Table Testing to Evaluate Effectiveness of Vertical Drains for Liquefaction Mitigation</t>
  </si>
  <si>
    <t>Review Existing Mine Subsidence Data and identify Procedures for Improed Collection and Use (R0202248)</t>
  </si>
  <si>
    <t>BLM</t>
  </si>
  <si>
    <t>Richards, Paul</t>
  </si>
  <si>
    <t>Utah lake Hydrologic and Water Quality Update</t>
  </si>
  <si>
    <t>Central UT Water Conservany District</t>
  </si>
  <si>
    <t>Miller, Wood</t>
  </si>
  <si>
    <t>Hotchkiss, Rollin</t>
  </si>
  <si>
    <t>Proposal Number</t>
  </si>
  <si>
    <t>Proposals this month :</t>
  </si>
  <si>
    <t>Average Proposal:</t>
  </si>
  <si>
    <t>Funding Activity Report</t>
  </si>
  <si>
    <t>USU(Rutgers -Federal)</t>
  </si>
  <si>
    <t>Concrete Bridge Deck Evaluation for the Long Term Bridge</t>
  </si>
  <si>
    <t>R0302310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</si>
</sst>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</numFmts>
  <fonts count="18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i/>
      <sz val="8"/>
      <name val="Georgia"/>
      <family val="1"/>
    </font>
    <font>
      <sz val="7"/>
      <name val="Georgia"/>
      <family val="1"/>
    </font>
    <font>
      <sz val="10"/>
      <name val="MS Sans Serif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Helv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6" fillId="0" borderId="0"/>
    <xf numFmtId="44" fontId="16" fillId="0" borderId="0" applyFont="0" applyFill="0" applyBorder="0" applyAlignment="0" applyProtection="0"/>
    <xf numFmtId="0" fontId="14" fillId="0" borderId="0"/>
  </cellStyleXfs>
  <cellXfs count="161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165" fontId="3" fillId="0" borderId="0" xfId="0" applyNumberFormat="1" applyFont="1" applyFill="1" applyBorder="1" applyAlignment="1">
      <alignment horizontal="center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Fill="1" applyBorder="1"/>
    <xf numFmtId="0" fontId="3" fillId="0" borderId="0" xfId="0" applyFont="1" applyBorder="1" applyAlignment="1">
      <alignment horizontal="left"/>
    </xf>
    <xf numFmtId="0" fontId="5" fillId="0" borderId="0" xfId="0" applyFont="1" applyBorder="1"/>
    <xf numFmtId="5" fontId="3" fillId="0" borderId="0" xfId="0" applyNumberFormat="1" applyFont="1" applyBorder="1" applyAlignment="1">
      <alignment horizontal="right"/>
    </xf>
    <xf numFmtId="14" fontId="3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3" fillId="0" borderId="0" xfId="0" applyFont="1" applyFill="1" applyBorder="1"/>
    <xf numFmtId="0" fontId="3" fillId="0" borderId="0" xfId="0" applyFont="1" applyFill="1" applyBorder="1" applyAlignment="1"/>
    <xf numFmtId="0" fontId="2" fillId="0" borderId="0" xfId="0" applyFont="1" applyFill="1" applyBorder="1"/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5" fontId="9" fillId="0" borderId="1" xfId="0" applyNumberFormat="1" applyFont="1" applyBorder="1" applyAlignment="1">
      <alignment vertical="center" wrapText="1"/>
    </xf>
    <xf numFmtId="166" fontId="9" fillId="0" borderId="1" xfId="0" applyNumberFormat="1" applyFont="1" applyFill="1" applyBorder="1" applyAlignment="1" applyProtection="1">
      <alignment vertical="center" wrapText="1"/>
    </xf>
    <xf numFmtId="166" fontId="9" fillId="0" borderId="1" xfId="0" applyNumberFormat="1" applyFont="1" applyFill="1" applyBorder="1" applyAlignment="1" applyProtection="1">
      <alignment horizontal="left" vertical="center" wrapText="1"/>
    </xf>
    <xf numFmtId="14" fontId="9" fillId="0" borderId="1" xfId="0" applyNumberFormat="1" applyFont="1" applyFill="1" applyBorder="1" applyAlignment="1" applyProtection="1">
      <alignment horizontal="center" vertical="center" wrapText="1"/>
    </xf>
    <xf numFmtId="166" fontId="9" fillId="0" borderId="1" xfId="0" applyNumberFormat="1" applyFont="1" applyFill="1" applyBorder="1" applyAlignment="1" applyProtection="1">
      <alignment horizontal="center" vertical="center" wrapText="1"/>
    </xf>
    <xf numFmtId="5" fontId="9" fillId="0" borderId="1" xfId="0" applyNumberFormat="1" applyFont="1" applyFill="1" applyBorder="1" applyAlignment="1" applyProtection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166" fontId="9" fillId="0" borderId="2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1" fontId="10" fillId="2" borderId="1" xfId="0" applyNumberFormat="1" applyFont="1" applyFill="1" applyBorder="1" applyAlignment="1">
      <alignment horizontal="center"/>
    </xf>
    <xf numFmtId="166" fontId="9" fillId="0" borderId="1" xfId="0" applyNumberFormat="1" applyFont="1" applyFill="1" applyBorder="1" applyAlignment="1" applyProtection="1">
      <alignment horizontal="left"/>
    </xf>
    <xf numFmtId="166" fontId="9" fillId="0" borderId="1" xfId="0" applyNumberFormat="1" applyFont="1" applyFill="1" applyBorder="1" applyProtection="1"/>
    <xf numFmtId="166" fontId="9" fillId="0" borderId="1" xfId="0" applyNumberFormat="1" applyFont="1" applyFill="1" applyBorder="1" applyAlignment="1" applyProtection="1">
      <alignment horizontal="center"/>
    </xf>
    <xf numFmtId="5" fontId="9" fillId="0" borderId="1" xfId="0" applyNumberFormat="1" applyFont="1" applyFill="1" applyBorder="1" applyProtection="1"/>
    <xf numFmtId="14" fontId="9" fillId="0" borderId="1" xfId="0" applyNumberFormat="1" applyFont="1" applyFill="1" applyBorder="1" applyAlignment="1" applyProtection="1">
      <alignment horizontal="center"/>
    </xf>
    <xf numFmtId="166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/>
    <xf numFmtId="166" fontId="9" fillId="0" borderId="2" xfId="0" applyNumberFormat="1" applyFont="1" applyFill="1" applyBorder="1" applyAlignment="1" applyProtection="1">
      <alignment horizontal="left"/>
    </xf>
    <xf numFmtId="5" fontId="0" fillId="0" borderId="0" xfId="0" applyNumberFormat="1" applyFill="1"/>
    <xf numFmtId="166" fontId="9" fillId="0" borderId="2" xfId="0" applyNumberFormat="1" applyFont="1" applyFill="1" applyBorder="1" applyAlignment="1" applyProtection="1">
      <alignment horizontal="left" wrapText="1"/>
    </xf>
    <xf numFmtId="0" fontId="13" fillId="0" borderId="2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1" fillId="0" borderId="0" xfId="1"/>
    <xf numFmtId="0" fontId="1" fillId="0" borderId="0" xfId="1" applyAlignment="1">
      <alignment wrapText="1"/>
    </xf>
    <xf numFmtId="0" fontId="1" fillId="0" borderId="1" xfId="1" applyBorder="1"/>
    <xf numFmtId="167" fontId="1" fillId="0" borderId="1" xfId="1" applyNumberFormat="1" applyBorder="1"/>
    <xf numFmtId="0" fontId="1" fillId="0" borderId="1" xfId="1" applyBorder="1" applyAlignment="1">
      <alignment wrapText="1"/>
    </xf>
    <xf numFmtId="14" fontId="1" fillId="0" borderId="1" xfId="1" applyNumberFormat="1" applyBorder="1"/>
    <xf numFmtId="0" fontId="1" fillId="3" borderId="1" xfId="1" applyFill="1" applyBorder="1"/>
    <xf numFmtId="167" fontId="1" fillId="3" borderId="1" xfId="1" applyNumberFormat="1" applyFill="1" applyBorder="1"/>
    <xf numFmtId="14" fontId="1" fillId="3" borderId="1" xfId="1" applyNumberFormat="1" applyFill="1" applyBorder="1"/>
    <xf numFmtId="0" fontId="1" fillId="3" borderId="1" xfId="1" applyFill="1" applyBorder="1" applyAlignment="1">
      <alignment wrapText="1"/>
    </xf>
    <xf numFmtId="0" fontId="9" fillId="0" borderId="0" xfId="2" applyFont="1" applyBorder="1"/>
    <xf numFmtId="0" fontId="9" fillId="0" borderId="0" xfId="2" applyFont="1" applyBorder="1" applyAlignment="1">
      <alignment horizontal="left"/>
    </xf>
    <xf numFmtId="5" fontId="9" fillId="0" borderId="0" xfId="2" applyNumberFormat="1" applyFont="1" applyBorder="1" applyAlignment="1">
      <alignment horizontal="right"/>
    </xf>
    <xf numFmtId="164" fontId="9" fillId="0" borderId="0" xfId="2" applyNumberFormat="1" applyFont="1" applyBorder="1" applyAlignment="1">
      <alignment horizontal="center"/>
    </xf>
    <xf numFmtId="14" fontId="9" fillId="0" borderId="0" xfId="2" applyNumberFormat="1" applyFont="1" applyBorder="1" applyAlignment="1">
      <alignment horizontal="center"/>
    </xf>
    <xf numFmtId="5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8" fillId="0" borderId="0" xfId="2" applyFont="1" applyBorder="1" applyAlignment="1">
      <alignment horizontal="left"/>
    </xf>
    <xf numFmtId="5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right"/>
    </xf>
    <xf numFmtId="14" fontId="8" fillId="0" borderId="0" xfId="2" applyNumberFormat="1" applyFont="1" applyBorder="1" applyAlignment="1">
      <alignment horizontal="center"/>
    </xf>
    <xf numFmtId="0" fontId="8" fillId="0" borderId="0" xfId="2" applyFont="1" applyBorder="1" applyAlignment="1">
      <alignment horizontal="left" wrapText="1"/>
    </xf>
    <xf numFmtId="5" fontId="8" fillId="0" borderId="0" xfId="2" applyNumberFormat="1" applyFont="1" applyBorder="1" applyAlignment="1">
      <alignment horizontal="center"/>
    </xf>
    <xf numFmtId="0" fontId="8" fillId="0" borderId="0" xfId="2" applyFont="1" applyBorder="1"/>
    <xf numFmtId="168" fontId="8" fillId="0" borderId="1" xfId="3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right" wrapText="1"/>
    </xf>
    <xf numFmtId="0" fontId="8" fillId="0" borderId="0" xfId="2" applyFont="1" applyBorder="1" applyAlignment="1">
      <alignment horizontal="right"/>
    </xf>
    <xf numFmtId="0" fontId="2" fillId="0" borderId="0" xfId="2" applyFont="1" applyBorder="1"/>
    <xf numFmtId="0" fontId="2" fillId="0" borderId="0" xfId="2" applyFont="1" applyBorder="1" applyAlignment="1">
      <alignment horizontal="left"/>
    </xf>
    <xf numFmtId="5" fontId="2" fillId="0" borderId="0" xfId="2" applyNumberFormat="1" applyFont="1" applyBorder="1" applyAlignment="1">
      <alignment horizontal="right"/>
    </xf>
    <xf numFmtId="164" fontId="2" fillId="0" borderId="0" xfId="2" applyNumberFormat="1" applyFont="1" applyBorder="1" applyAlignment="1">
      <alignment horizontal="center"/>
    </xf>
    <xf numFmtId="14" fontId="17" fillId="0" borderId="0" xfId="2" applyNumberFormat="1" applyFont="1" applyBorder="1" applyAlignment="1">
      <alignment horizontal="center"/>
    </xf>
    <xf numFmtId="49" fontId="6" fillId="0" borderId="0" xfId="2" applyNumberFormat="1" applyFont="1" applyBorder="1" applyAlignment="1">
      <alignment horizontal="center" wrapText="1"/>
    </xf>
    <xf numFmtId="0" fontId="2" fillId="0" borderId="0" xfId="2" applyFont="1" applyBorder="1" applyAlignment="1">
      <alignment horizontal="left" wrapText="1"/>
    </xf>
    <xf numFmtId="0" fontId="16" fillId="0" borderId="0" xfId="2" applyBorder="1"/>
    <xf numFmtId="0" fontId="7" fillId="0" borderId="0" xfId="2" applyFont="1" applyBorder="1" applyAlignment="1"/>
    <xf numFmtId="14" fontId="7" fillId="0" borderId="0" xfId="2" applyNumberFormat="1" applyFont="1" applyBorder="1" applyAlignment="1"/>
    <xf numFmtId="0" fontId="7" fillId="0" borderId="0" xfId="2" applyFont="1" applyBorder="1" applyAlignment="1">
      <alignment horizontal="center" wrapText="1"/>
    </xf>
    <xf numFmtId="0" fontId="7" fillId="0" borderId="0" xfId="2" applyFont="1" applyBorder="1" applyAlignment="1">
      <alignment wrapText="1"/>
    </xf>
    <xf numFmtId="0" fontId="8" fillId="0" borderId="0" xfId="4" applyFont="1" applyBorder="1" applyAlignment="1">
      <alignment horizontal="center"/>
    </xf>
    <xf numFmtId="5" fontId="8" fillId="0" borderId="0" xfId="4" applyNumberFormat="1" applyFont="1" applyBorder="1" applyAlignment="1">
      <alignment horizontal="center"/>
    </xf>
    <xf numFmtId="0" fontId="9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vertical="center" wrapText="1"/>
    </xf>
    <xf numFmtId="14" fontId="9" fillId="3" borderId="1" xfId="0" applyNumberFormat="1" applyFont="1" applyFill="1" applyBorder="1" applyAlignment="1">
      <alignment horizontal="center" vertical="center" wrapText="1"/>
    </xf>
    <xf numFmtId="165" fontId="9" fillId="3" borderId="1" xfId="0" applyNumberFormat="1" applyFont="1" applyFill="1" applyBorder="1" applyAlignment="1">
      <alignment horizontal="center" vertical="center" wrapText="1"/>
    </xf>
    <xf numFmtId="5" fontId="9" fillId="3" borderId="1" xfId="0" applyNumberFormat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5" fontId="9" fillId="3" borderId="1" xfId="0" applyNumberFormat="1" applyFont="1" applyFill="1" applyBorder="1" applyAlignment="1">
      <alignment vertical="center" wrapText="1"/>
    </xf>
    <xf numFmtId="166" fontId="9" fillId="3" borderId="1" xfId="0" applyNumberFormat="1" applyFont="1" applyFill="1" applyBorder="1" applyAlignment="1" applyProtection="1">
      <alignment horizontal="left" vertical="center" wrapText="1"/>
    </xf>
    <xf numFmtId="166" fontId="9" fillId="3" borderId="1" xfId="0" applyNumberFormat="1" applyFont="1" applyFill="1" applyBorder="1" applyAlignment="1" applyProtection="1">
      <alignment vertical="center" wrapText="1"/>
    </xf>
    <xf numFmtId="166" fontId="9" fillId="3" borderId="2" xfId="0" applyNumberFormat="1" applyFont="1" applyFill="1" applyBorder="1" applyAlignment="1" applyProtection="1">
      <alignment vertical="center" wrapText="1"/>
    </xf>
    <xf numFmtId="14" fontId="9" fillId="3" borderId="1" xfId="0" applyNumberFormat="1" applyFont="1" applyFill="1" applyBorder="1" applyAlignment="1" applyProtection="1">
      <alignment horizontal="center" vertical="center" wrapText="1"/>
    </xf>
    <xf numFmtId="166" fontId="9" fillId="3" borderId="1" xfId="0" applyNumberFormat="1" applyFont="1" applyFill="1" applyBorder="1" applyAlignment="1" applyProtection="1">
      <alignment horizontal="center" vertical="center" wrapText="1"/>
    </xf>
    <xf numFmtId="5" fontId="9" fillId="3" borderId="1" xfId="0" applyNumberFormat="1" applyFont="1" applyFill="1" applyBorder="1" applyAlignment="1" applyProtection="1">
      <alignment vertical="center" wrapText="1"/>
    </xf>
    <xf numFmtId="0" fontId="1" fillId="0" borderId="0" xfId="1" applyBorder="1"/>
    <xf numFmtId="0" fontId="1" fillId="0" borderId="0" xfId="1" applyBorder="1" applyAlignment="1">
      <alignment wrapText="1"/>
    </xf>
    <xf numFmtId="167" fontId="1" fillId="0" borderId="0" xfId="1" applyNumberFormat="1" applyBorder="1"/>
    <xf numFmtId="0" fontId="10" fillId="2" borderId="1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180"/>
    </xf>
    <xf numFmtId="5" fontId="9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165" fontId="9" fillId="2" borderId="1" xfId="0" applyNumberFormat="1" applyFont="1" applyFill="1" applyBorder="1" applyAlignment="1">
      <alignment horizontal="center" vertical="center" wrapText="1"/>
    </xf>
    <xf numFmtId="14" fontId="9" fillId="2" borderId="1" xfId="2" applyNumberFormat="1" applyFont="1" applyFill="1" applyBorder="1" applyAlignment="1">
      <alignment horizontal="center" vertical="center" wrapText="1"/>
    </xf>
    <xf numFmtId="14" fontId="9" fillId="2" borderId="3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right"/>
    </xf>
    <xf numFmtId="0" fontId="9" fillId="2" borderId="1" xfId="2" applyFont="1" applyFill="1" applyBorder="1" applyAlignment="1">
      <alignment horizontal="center" vertical="center" wrapText="1"/>
    </xf>
    <xf numFmtId="0" fontId="9" fillId="2" borderId="3" xfId="2" applyFont="1" applyFill="1" applyBorder="1" applyAlignment="1">
      <alignment horizontal="center" vertical="center" wrapText="1"/>
    </xf>
    <xf numFmtId="164" fontId="9" fillId="2" borderId="1" xfId="2" applyNumberFormat="1" applyFont="1" applyFill="1" applyBorder="1" applyAlignment="1">
      <alignment horizontal="center" vertical="center" wrapText="1"/>
    </xf>
    <xf numFmtId="164" fontId="9" fillId="2" borderId="3" xfId="2" applyNumberFormat="1" applyFont="1" applyFill="1" applyBorder="1" applyAlignment="1">
      <alignment horizontal="center" vertical="center" wrapText="1"/>
    </xf>
    <xf numFmtId="5" fontId="9" fillId="2" borderId="1" xfId="2" applyNumberFormat="1" applyFont="1" applyFill="1" applyBorder="1" applyAlignment="1">
      <alignment horizontal="center" vertical="center" wrapText="1"/>
    </xf>
    <xf numFmtId="5" fontId="9" fillId="2" borderId="3" xfId="2" applyNumberFormat="1" applyFont="1" applyFill="1" applyBorder="1" applyAlignment="1">
      <alignment horizontal="center" vertical="center" wrapText="1"/>
    </xf>
  </cellXfs>
  <cellStyles count="5">
    <cellStyle name="Currency 2" xfId="3"/>
    <cellStyle name="Normal" xfId="0" builtinId="0"/>
    <cellStyle name="Normal 2" xfId="1"/>
    <cellStyle name="Normal 2 2" xfId="2"/>
    <cellStyle name="Normal 3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V1148"/>
  <sheetViews>
    <sheetView tabSelected="1" topLeftCell="A7" zoomScaleNormal="100" workbookViewId="0">
      <selection activeCell="D14" sqref="D14"/>
    </sheetView>
  </sheetViews>
  <sheetFormatPr defaultRowHeight="12.75" customHeight="1"/>
  <cols>
    <col min="1" max="1" width="16.42578125" style="1" customWidth="1"/>
    <col min="2" max="2" width="14.8554687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3.5703125" style="4" bestFit="1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3" width="10.42578125" bestFit="1" customWidth="1"/>
  </cols>
  <sheetData>
    <row r="1" spans="1:15" ht="24" customHeight="1">
      <c r="B1" s="65"/>
      <c r="C1" s="65"/>
      <c r="D1" s="28" t="s">
        <v>17</v>
      </c>
      <c r="E1" s="65"/>
      <c r="F1" s="65"/>
      <c r="G1" s="65"/>
      <c r="H1" s="65"/>
      <c r="I1" s="65"/>
      <c r="J1" s="65"/>
      <c r="K1" s="65"/>
      <c r="L1" s="65"/>
    </row>
    <row r="2" spans="1:15" ht="12.75" customHeight="1">
      <c r="A2" s="29"/>
      <c r="B2" s="66">
        <v>2010</v>
      </c>
      <c r="C2" s="30"/>
      <c r="D2" s="64" t="s">
        <v>18</v>
      </c>
      <c r="E2" s="31"/>
      <c r="F2" s="29"/>
      <c r="G2" s="25"/>
      <c r="H2" s="66">
        <v>2009</v>
      </c>
      <c r="I2" s="29"/>
      <c r="J2" s="29"/>
      <c r="K2" s="29"/>
      <c r="L2" s="32"/>
    </row>
    <row r="3" spans="1:15" ht="12.75" customHeight="1">
      <c r="A3" s="33" t="s">
        <v>0</v>
      </c>
      <c r="B3" s="34">
        <v>246</v>
      </c>
      <c r="C3" s="122"/>
      <c r="D3" s="146" t="s">
        <v>16</v>
      </c>
      <c r="E3" s="31"/>
      <c r="F3" s="29"/>
      <c r="G3" s="33" t="s">
        <v>0</v>
      </c>
      <c r="H3" s="34">
        <v>295</v>
      </c>
      <c r="I3" s="29"/>
      <c r="J3" s="29"/>
      <c r="K3" s="29"/>
      <c r="L3" s="32"/>
    </row>
    <row r="4" spans="1:15" ht="12.75" customHeight="1">
      <c r="A4" s="33" t="s">
        <v>1</v>
      </c>
      <c r="B4" s="34">
        <v>203</v>
      </c>
      <c r="C4" s="122"/>
      <c r="D4" s="146"/>
      <c r="E4" s="35"/>
      <c r="F4" s="29"/>
      <c r="G4" s="33" t="s">
        <v>1</v>
      </c>
      <c r="H4" s="34">
        <v>181</v>
      </c>
      <c r="I4" s="29"/>
      <c r="J4" s="29"/>
      <c r="K4" s="29"/>
      <c r="L4" s="32"/>
    </row>
    <row r="5" spans="1:15" ht="12.75" customHeight="1">
      <c r="A5" s="33" t="s">
        <v>2</v>
      </c>
      <c r="B5" s="26">
        <v>17790236</v>
      </c>
      <c r="C5" s="123"/>
      <c r="E5" s="35"/>
      <c r="F5" s="29"/>
      <c r="G5" s="33" t="s">
        <v>2</v>
      </c>
      <c r="H5" s="26">
        <v>15094885</v>
      </c>
      <c r="I5" s="29"/>
      <c r="J5" s="36"/>
      <c r="K5" s="30"/>
      <c r="L5" s="32"/>
    </row>
    <row r="6" spans="1:15" ht="6" customHeight="1">
      <c r="A6" s="36"/>
      <c r="B6" s="36"/>
      <c r="C6" s="36"/>
      <c r="D6" s="36"/>
      <c r="E6" s="35"/>
      <c r="F6" s="37"/>
      <c r="G6" s="37"/>
      <c r="H6" s="38"/>
      <c r="I6" s="34"/>
      <c r="J6" s="36"/>
      <c r="K6" s="30"/>
      <c r="L6" s="32"/>
    </row>
    <row r="7" spans="1:15" ht="12.75" customHeight="1">
      <c r="A7" s="141" t="s">
        <v>3</v>
      </c>
      <c r="B7" s="141"/>
      <c r="C7" s="68">
        <v>37</v>
      </c>
      <c r="D7" s="67">
        <f>SUM(H12:H64)</f>
        <v>4376901.13</v>
      </c>
      <c r="E7" s="31"/>
      <c r="F7" s="31"/>
      <c r="G7" s="39"/>
      <c r="H7" s="40"/>
      <c r="I7" s="27"/>
      <c r="J7" s="30"/>
      <c r="K7" s="30"/>
      <c r="L7" s="32"/>
    </row>
    <row r="8" spans="1:15" s="2" customFormat="1" ht="12.75" customHeight="1">
      <c r="A8" s="142" t="s">
        <v>4</v>
      </c>
      <c r="B8" s="142" t="s">
        <v>5</v>
      </c>
      <c r="C8" s="142" t="s">
        <v>6</v>
      </c>
      <c r="D8" s="147" t="s">
        <v>7</v>
      </c>
      <c r="E8" s="150" t="s">
        <v>14</v>
      </c>
      <c r="F8" s="150" t="s">
        <v>15</v>
      </c>
      <c r="G8" s="151" t="s">
        <v>8</v>
      </c>
      <c r="H8" s="144" t="s">
        <v>9</v>
      </c>
      <c r="I8" s="145" t="s">
        <v>10</v>
      </c>
      <c r="J8" s="142" t="s">
        <v>11</v>
      </c>
      <c r="K8" s="142" t="s">
        <v>12</v>
      </c>
      <c r="L8" s="143" t="s">
        <v>13</v>
      </c>
    </row>
    <row r="9" spans="1:15" s="2" customFormat="1" ht="12.75" customHeight="1">
      <c r="A9" s="142"/>
      <c r="B9" s="142"/>
      <c r="C9" s="142"/>
      <c r="D9" s="148"/>
      <c r="E9" s="150"/>
      <c r="F9" s="150"/>
      <c r="G9" s="151"/>
      <c r="H9" s="144"/>
      <c r="I9" s="145"/>
      <c r="J9" s="142"/>
      <c r="K9" s="142"/>
      <c r="L9" s="143"/>
      <c r="N9" s="11"/>
      <c r="O9" s="11"/>
    </row>
    <row r="10" spans="1:15" s="2" customFormat="1" ht="12.75" customHeight="1">
      <c r="A10" s="142"/>
      <c r="B10" s="142"/>
      <c r="C10" s="142"/>
      <c r="D10" s="149"/>
      <c r="E10" s="150"/>
      <c r="F10" s="150"/>
      <c r="G10" s="151"/>
      <c r="H10" s="144"/>
      <c r="I10" s="145"/>
      <c r="J10" s="142"/>
      <c r="K10" s="142"/>
      <c r="L10" s="143"/>
      <c r="N10" s="11"/>
      <c r="O10" s="11"/>
    </row>
    <row r="11" spans="1:15" s="9" customFormat="1" ht="3" customHeight="1">
      <c r="A11" s="41"/>
      <c r="B11" s="12"/>
      <c r="C11" s="12"/>
      <c r="D11" s="42"/>
      <c r="E11" s="23"/>
      <c r="F11" s="23"/>
      <c r="G11" s="13"/>
      <c r="H11" s="14"/>
      <c r="I11" s="15"/>
      <c r="J11" s="12"/>
      <c r="K11" s="12"/>
      <c r="L11" s="43"/>
      <c r="N11" s="10"/>
      <c r="O11" s="10"/>
    </row>
    <row r="12" spans="1:15" s="9" customFormat="1" ht="12.75" customHeight="1">
      <c r="A12" s="56" t="s">
        <v>154</v>
      </c>
      <c r="B12" s="56"/>
      <c r="C12" s="56" t="s">
        <v>155</v>
      </c>
      <c r="D12" s="63" t="s">
        <v>156</v>
      </c>
      <c r="E12" s="58">
        <v>39753</v>
      </c>
      <c r="F12" s="58">
        <v>40542</v>
      </c>
      <c r="G12" s="59" t="s">
        <v>157</v>
      </c>
      <c r="H12" s="60">
        <v>10000</v>
      </c>
      <c r="I12" s="59" t="s">
        <v>23</v>
      </c>
      <c r="J12" s="59" t="s">
        <v>57</v>
      </c>
      <c r="K12" s="59" t="s">
        <v>52</v>
      </c>
      <c r="L12" s="51">
        <v>2</v>
      </c>
      <c r="N12" s="10"/>
      <c r="O12" s="10"/>
    </row>
    <row r="13" spans="1:15" s="9" customFormat="1" ht="12.75" customHeight="1">
      <c r="A13" s="56" t="s">
        <v>289</v>
      </c>
      <c r="B13" s="56"/>
      <c r="C13" s="56" t="s">
        <v>302</v>
      </c>
      <c r="D13" s="63" t="s">
        <v>303</v>
      </c>
      <c r="E13" s="58">
        <v>40296</v>
      </c>
      <c r="F13" s="58">
        <v>40661</v>
      </c>
      <c r="G13" s="59" t="s">
        <v>304</v>
      </c>
      <c r="H13" s="60">
        <v>120000</v>
      </c>
      <c r="I13" s="59" t="s">
        <v>23</v>
      </c>
      <c r="J13" s="59" t="s">
        <v>57</v>
      </c>
      <c r="K13" s="59" t="s">
        <v>52</v>
      </c>
      <c r="L13" s="51">
        <v>2</v>
      </c>
      <c r="N13" s="10"/>
      <c r="O13" s="10"/>
    </row>
    <row r="14" spans="1:15" s="9" customFormat="1" ht="12.75" customHeight="1">
      <c r="A14" s="47" t="s">
        <v>53</v>
      </c>
      <c r="B14" s="47"/>
      <c r="C14" s="47" t="s">
        <v>54</v>
      </c>
      <c r="D14" s="61" t="s">
        <v>55</v>
      </c>
      <c r="E14" s="48">
        <v>40299</v>
      </c>
      <c r="F14" s="48">
        <v>40908</v>
      </c>
      <c r="G14" s="49" t="s">
        <v>56</v>
      </c>
      <c r="H14" s="50">
        <v>51238</v>
      </c>
      <c r="I14" s="51" t="s">
        <v>46</v>
      </c>
      <c r="J14" s="51" t="s">
        <v>57</v>
      </c>
      <c r="K14" s="51" t="s">
        <v>52</v>
      </c>
      <c r="L14" s="51">
        <v>3</v>
      </c>
      <c r="N14" s="10"/>
      <c r="O14" s="10"/>
    </row>
    <row r="15" spans="1:15" s="9" customFormat="1" ht="12.75" customHeight="1">
      <c r="A15" s="47" t="s">
        <v>53</v>
      </c>
      <c r="B15" s="47"/>
      <c r="C15" s="47" t="s">
        <v>54</v>
      </c>
      <c r="D15" s="61" t="s">
        <v>63</v>
      </c>
      <c r="E15" s="48">
        <v>39995</v>
      </c>
      <c r="F15" s="48">
        <v>40634</v>
      </c>
      <c r="G15" s="49" t="s">
        <v>64</v>
      </c>
      <c r="H15" s="50">
        <v>5062</v>
      </c>
      <c r="I15" s="51" t="s">
        <v>23</v>
      </c>
      <c r="J15" s="51" t="s">
        <v>57</v>
      </c>
      <c r="K15" s="51" t="s">
        <v>52</v>
      </c>
      <c r="L15" s="51">
        <v>3</v>
      </c>
      <c r="N15" s="10"/>
      <c r="O15" s="10"/>
    </row>
    <row r="16" spans="1:15" s="9" customFormat="1" ht="12.75" customHeight="1">
      <c r="A16" s="124" t="s">
        <v>58</v>
      </c>
      <c r="B16" s="124"/>
      <c r="C16" s="124" t="s">
        <v>59</v>
      </c>
      <c r="D16" s="125" t="s">
        <v>60</v>
      </c>
      <c r="E16" s="126">
        <v>40087</v>
      </c>
      <c r="F16" s="126">
        <v>41182</v>
      </c>
      <c r="G16" s="127" t="s">
        <v>61</v>
      </c>
      <c r="H16" s="128">
        <v>490778</v>
      </c>
      <c r="I16" s="129" t="s">
        <v>46</v>
      </c>
      <c r="J16" s="129" t="s">
        <v>51</v>
      </c>
      <c r="K16" s="129" t="s">
        <v>52</v>
      </c>
      <c r="L16" s="129">
        <v>2</v>
      </c>
    </row>
    <row r="17" spans="1:13" s="9" customFormat="1" ht="12.75" customHeight="1">
      <c r="A17" s="47" t="s">
        <v>47</v>
      </c>
      <c r="B17" s="47"/>
      <c r="C17" s="47" t="s">
        <v>48</v>
      </c>
      <c r="D17" s="61" t="s">
        <v>49</v>
      </c>
      <c r="E17" s="48">
        <v>40087</v>
      </c>
      <c r="F17" s="48">
        <v>40816</v>
      </c>
      <c r="G17" s="49" t="s">
        <v>50</v>
      </c>
      <c r="H17" s="50">
        <v>96992</v>
      </c>
      <c r="I17" s="51" t="s">
        <v>23</v>
      </c>
      <c r="J17" s="51" t="s">
        <v>51</v>
      </c>
      <c r="K17" s="51" t="s">
        <v>52</v>
      </c>
      <c r="L17" s="51">
        <v>1</v>
      </c>
    </row>
    <row r="18" spans="1:13" s="9" customFormat="1" ht="12.75" customHeight="1">
      <c r="A18" s="47" t="s">
        <v>47</v>
      </c>
      <c r="B18" s="47"/>
      <c r="C18" s="47" t="s">
        <v>59</v>
      </c>
      <c r="D18" s="61" t="s">
        <v>60</v>
      </c>
      <c r="E18" s="48">
        <v>40087</v>
      </c>
      <c r="F18" s="48">
        <v>41182</v>
      </c>
      <c r="G18" s="49" t="s">
        <v>62</v>
      </c>
      <c r="H18" s="50">
        <v>198056</v>
      </c>
      <c r="I18" s="51" t="s">
        <v>46</v>
      </c>
      <c r="J18" s="51" t="s">
        <v>51</v>
      </c>
      <c r="K18" s="51" t="s">
        <v>52</v>
      </c>
      <c r="L18" s="51">
        <v>2</v>
      </c>
    </row>
    <row r="19" spans="1:13" s="9" customFormat="1" ht="12.75" customHeight="1">
      <c r="A19" s="46" t="s">
        <v>115</v>
      </c>
      <c r="B19" s="46"/>
      <c r="C19" s="46" t="s">
        <v>116</v>
      </c>
      <c r="D19" s="61" t="s">
        <v>117</v>
      </c>
      <c r="E19" s="48">
        <v>40360</v>
      </c>
      <c r="F19" s="48">
        <v>40724</v>
      </c>
      <c r="G19" s="49" t="s">
        <v>118</v>
      </c>
      <c r="H19" s="52">
        <v>61886</v>
      </c>
      <c r="I19" s="51" t="s">
        <v>46</v>
      </c>
      <c r="J19" s="51" t="s">
        <v>51</v>
      </c>
      <c r="K19" s="51" t="s">
        <v>52</v>
      </c>
      <c r="L19" s="51">
        <v>2</v>
      </c>
    </row>
    <row r="20" spans="1:13" s="9" customFormat="1" ht="24" customHeight="1">
      <c r="A20" s="130" t="s">
        <v>119</v>
      </c>
      <c r="B20" s="130"/>
      <c r="C20" s="130" t="s">
        <v>120</v>
      </c>
      <c r="D20" s="125" t="s">
        <v>121</v>
      </c>
      <c r="E20" s="126">
        <v>39569</v>
      </c>
      <c r="F20" s="126">
        <v>40694</v>
      </c>
      <c r="G20" s="127" t="s">
        <v>122</v>
      </c>
      <c r="H20" s="131">
        <v>58500</v>
      </c>
      <c r="I20" s="129" t="s">
        <v>23</v>
      </c>
      <c r="J20" s="129" t="s">
        <v>51</v>
      </c>
      <c r="K20" s="129" t="s">
        <v>52</v>
      </c>
      <c r="L20" s="129">
        <v>2</v>
      </c>
      <c r="M20" s="79"/>
    </row>
    <row r="21" spans="1:13" s="9" customFormat="1" ht="23.25" customHeight="1">
      <c r="A21" s="69" t="s">
        <v>195</v>
      </c>
      <c r="B21" s="70"/>
      <c r="C21" s="69" t="s">
        <v>196</v>
      </c>
      <c r="D21" s="80" t="s">
        <v>197</v>
      </c>
      <c r="E21" s="73">
        <v>39995</v>
      </c>
      <c r="F21" s="73">
        <v>40694</v>
      </c>
      <c r="G21" s="71" t="s">
        <v>198</v>
      </c>
      <c r="H21" s="72">
        <v>73250</v>
      </c>
      <c r="I21" s="74" t="s">
        <v>23</v>
      </c>
      <c r="J21" s="74" t="s">
        <v>173</v>
      </c>
      <c r="K21" s="74" t="s">
        <v>52</v>
      </c>
      <c r="L21" s="75">
        <v>2</v>
      </c>
    </row>
    <row r="22" spans="1:13" s="9" customFormat="1" ht="12.75" customHeight="1">
      <c r="A22" s="56" t="s">
        <v>174</v>
      </c>
      <c r="B22" s="56" t="s">
        <v>175</v>
      </c>
      <c r="C22" s="57" t="s">
        <v>48</v>
      </c>
      <c r="D22" s="63" t="s">
        <v>170</v>
      </c>
      <c r="E22" s="58">
        <v>39844</v>
      </c>
      <c r="F22" s="58">
        <v>40574</v>
      </c>
      <c r="G22" s="59" t="s">
        <v>171</v>
      </c>
      <c r="H22" s="60">
        <v>4000</v>
      </c>
      <c r="I22" s="59" t="s">
        <v>172</v>
      </c>
      <c r="J22" s="59" t="s">
        <v>173</v>
      </c>
      <c r="K22" s="59" t="s">
        <v>52</v>
      </c>
      <c r="L22" s="44">
        <v>1</v>
      </c>
    </row>
    <row r="23" spans="1:13" s="9" customFormat="1" ht="12.75" customHeight="1">
      <c r="A23" s="56" t="s">
        <v>169</v>
      </c>
      <c r="B23" s="77"/>
      <c r="C23" s="57" t="s">
        <v>48</v>
      </c>
      <c r="D23" s="63" t="s">
        <v>170</v>
      </c>
      <c r="E23" s="58">
        <v>39844</v>
      </c>
      <c r="F23" s="58">
        <v>40574</v>
      </c>
      <c r="G23" s="59" t="s">
        <v>171</v>
      </c>
      <c r="H23" s="60">
        <v>4000</v>
      </c>
      <c r="I23" s="59" t="s">
        <v>172</v>
      </c>
      <c r="J23" s="59" t="s">
        <v>173</v>
      </c>
      <c r="K23" s="59" t="s">
        <v>52</v>
      </c>
      <c r="L23" s="44">
        <v>1</v>
      </c>
    </row>
    <row r="24" spans="1:13" s="9" customFormat="1" ht="22.5" customHeight="1">
      <c r="A24" s="132" t="s">
        <v>187</v>
      </c>
      <c r="B24" s="133"/>
      <c r="C24" s="132" t="s">
        <v>48</v>
      </c>
      <c r="D24" s="134" t="s">
        <v>188</v>
      </c>
      <c r="E24" s="135">
        <v>40391</v>
      </c>
      <c r="F24" s="135">
        <v>41486</v>
      </c>
      <c r="G24" s="136" t="s">
        <v>189</v>
      </c>
      <c r="H24" s="137">
        <v>388749</v>
      </c>
      <c r="I24" s="136" t="s">
        <v>46</v>
      </c>
      <c r="J24" s="136" t="s">
        <v>173</v>
      </c>
      <c r="K24" s="136" t="s">
        <v>52</v>
      </c>
      <c r="L24" s="129">
        <v>1</v>
      </c>
    </row>
    <row r="25" spans="1:13" s="9" customFormat="1" ht="12.75" customHeight="1">
      <c r="A25" s="57" t="s">
        <v>177</v>
      </c>
      <c r="B25" s="56" t="s">
        <v>175</v>
      </c>
      <c r="C25" s="57" t="s">
        <v>48</v>
      </c>
      <c r="D25" s="63" t="s">
        <v>170</v>
      </c>
      <c r="E25" s="58">
        <v>39844</v>
      </c>
      <c r="F25" s="58">
        <v>40574</v>
      </c>
      <c r="G25" s="59" t="s">
        <v>179</v>
      </c>
      <c r="H25" s="60">
        <v>4000</v>
      </c>
      <c r="I25" s="59" t="s">
        <v>172</v>
      </c>
      <c r="J25" s="59" t="s">
        <v>173</v>
      </c>
      <c r="K25" s="59" t="s">
        <v>52</v>
      </c>
      <c r="L25" s="44">
        <v>3</v>
      </c>
    </row>
    <row r="26" spans="1:13" s="9" customFormat="1" ht="12.75" customHeight="1">
      <c r="A26" s="57" t="s">
        <v>176</v>
      </c>
      <c r="B26" s="56" t="s">
        <v>175</v>
      </c>
      <c r="C26" s="57" t="s">
        <v>48</v>
      </c>
      <c r="D26" s="63" t="s">
        <v>170</v>
      </c>
      <c r="E26" s="58">
        <v>39844</v>
      </c>
      <c r="F26" s="58">
        <v>40574</v>
      </c>
      <c r="G26" s="59" t="s">
        <v>178</v>
      </c>
      <c r="H26" s="60">
        <v>4000</v>
      </c>
      <c r="I26" s="59" t="s">
        <v>172</v>
      </c>
      <c r="J26" s="59" t="s">
        <v>173</v>
      </c>
      <c r="K26" s="59" t="s">
        <v>52</v>
      </c>
      <c r="L26" s="44">
        <v>2</v>
      </c>
    </row>
    <row r="27" spans="1:13" s="9" customFormat="1" ht="12.75" customHeight="1">
      <c r="A27" s="53" t="s">
        <v>133</v>
      </c>
      <c r="B27" s="53"/>
      <c r="C27" s="53" t="s">
        <v>134</v>
      </c>
      <c r="D27" s="62" t="s">
        <v>135</v>
      </c>
      <c r="E27" s="54">
        <v>40360</v>
      </c>
      <c r="F27" s="54">
        <v>40724</v>
      </c>
      <c r="G27" s="45" t="s">
        <v>136</v>
      </c>
      <c r="H27" s="55">
        <v>299035</v>
      </c>
      <c r="I27" s="44" t="s">
        <v>23</v>
      </c>
      <c r="J27" s="44" t="s">
        <v>137</v>
      </c>
      <c r="K27" s="44" t="s">
        <v>138</v>
      </c>
      <c r="L27" s="44">
        <v>1</v>
      </c>
    </row>
    <row r="28" spans="1:13" s="9" customFormat="1" ht="12.75" customHeight="1">
      <c r="A28" s="124" t="s">
        <v>87</v>
      </c>
      <c r="B28" s="124"/>
      <c r="C28" s="124" t="s">
        <v>88</v>
      </c>
      <c r="D28" s="125" t="s">
        <v>89</v>
      </c>
      <c r="E28" s="126">
        <v>40330</v>
      </c>
      <c r="F28" s="126">
        <v>40694</v>
      </c>
      <c r="G28" s="127" t="s">
        <v>90</v>
      </c>
      <c r="H28" s="128">
        <v>80315</v>
      </c>
      <c r="I28" s="129" t="s">
        <v>23</v>
      </c>
      <c r="J28" s="129" t="s">
        <v>91</v>
      </c>
      <c r="K28" s="129" t="s">
        <v>92</v>
      </c>
      <c r="L28" s="129">
        <v>2</v>
      </c>
    </row>
    <row r="29" spans="1:13" s="9" customFormat="1" ht="12.75" customHeight="1">
      <c r="A29" s="57" t="s">
        <v>184</v>
      </c>
      <c r="B29" s="56"/>
      <c r="C29" s="57" t="s">
        <v>78</v>
      </c>
      <c r="D29" s="63" t="s">
        <v>185</v>
      </c>
      <c r="E29" s="58">
        <v>40391</v>
      </c>
      <c r="F29" s="58">
        <v>40755</v>
      </c>
      <c r="G29" s="59" t="s">
        <v>186</v>
      </c>
      <c r="H29" s="60">
        <v>288387</v>
      </c>
      <c r="I29" s="59" t="s">
        <v>23</v>
      </c>
      <c r="J29" s="59" t="s">
        <v>91</v>
      </c>
      <c r="K29" s="59" t="s">
        <v>92</v>
      </c>
      <c r="L29" s="44">
        <v>1</v>
      </c>
    </row>
    <row r="30" spans="1:13" s="9" customFormat="1" ht="12.75" customHeight="1">
      <c r="A30" s="56" t="s">
        <v>158</v>
      </c>
      <c r="B30" s="56"/>
      <c r="C30" s="56" t="s">
        <v>159</v>
      </c>
      <c r="D30" s="63" t="s">
        <v>160</v>
      </c>
      <c r="E30" s="58">
        <v>40330</v>
      </c>
      <c r="F30" s="58">
        <v>41425</v>
      </c>
      <c r="G30" s="59" t="s">
        <v>161</v>
      </c>
      <c r="H30" s="60">
        <v>40500</v>
      </c>
      <c r="I30" s="59" t="s">
        <v>46</v>
      </c>
      <c r="J30" s="59" t="s">
        <v>199</v>
      </c>
      <c r="K30" s="59" t="s">
        <v>200</v>
      </c>
      <c r="L30" s="44">
        <v>1</v>
      </c>
    </row>
    <row r="31" spans="1:13" s="9" customFormat="1" ht="12.75" customHeight="1">
      <c r="A31" s="69" t="s">
        <v>190</v>
      </c>
      <c r="B31" s="70"/>
      <c r="C31" s="69" t="s">
        <v>191</v>
      </c>
      <c r="D31" s="78" t="s">
        <v>192</v>
      </c>
      <c r="E31" s="73">
        <v>39692</v>
      </c>
      <c r="F31" s="73">
        <v>40938</v>
      </c>
      <c r="G31" s="71" t="s">
        <v>193</v>
      </c>
      <c r="H31" s="72">
        <v>39774</v>
      </c>
      <c r="I31" s="74" t="s">
        <v>23</v>
      </c>
      <c r="J31" s="74" t="s">
        <v>194</v>
      </c>
      <c r="K31" s="74" t="s">
        <v>25</v>
      </c>
      <c r="L31" s="75">
        <v>1</v>
      </c>
    </row>
    <row r="32" spans="1:13" s="9" customFormat="1" ht="12.75" customHeight="1">
      <c r="A32" s="130" t="s">
        <v>31</v>
      </c>
      <c r="B32" s="124"/>
      <c r="C32" s="124" t="s">
        <v>32</v>
      </c>
      <c r="D32" s="125" t="s">
        <v>33</v>
      </c>
      <c r="E32" s="126">
        <v>39692</v>
      </c>
      <c r="F32" s="126">
        <v>40420</v>
      </c>
      <c r="G32" s="127" t="s">
        <v>34</v>
      </c>
      <c r="H32" s="128">
        <v>19898</v>
      </c>
      <c r="I32" s="129" t="s">
        <v>23</v>
      </c>
      <c r="J32" s="129" t="s">
        <v>35</v>
      </c>
      <c r="K32" s="129" t="s">
        <v>25</v>
      </c>
      <c r="L32" s="129">
        <v>2</v>
      </c>
    </row>
    <row r="33" spans="1:74" s="9" customFormat="1" ht="12.75" customHeight="1">
      <c r="A33" s="46" t="s">
        <v>19</v>
      </c>
      <c r="B33" s="47"/>
      <c r="C33" s="47" t="s">
        <v>20</v>
      </c>
      <c r="D33" s="81" t="s">
        <v>21</v>
      </c>
      <c r="E33" s="48">
        <v>40360</v>
      </c>
      <c r="F33" s="48">
        <v>41090</v>
      </c>
      <c r="G33" s="49" t="s">
        <v>22</v>
      </c>
      <c r="H33" s="50">
        <v>108500</v>
      </c>
      <c r="I33" s="51" t="s">
        <v>23</v>
      </c>
      <c r="J33" s="51" t="s">
        <v>24</v>
      </c>
      <c r="K33" s="51" t="s">
        <v>25</v>
      </c>
      <c r="L33" s="51">
        <v>4</v>
      </c>
    </row>
    <row r="34" spans="1:74" s="9" customFormat="1" ht="12.75" customHeight="1">
      <c r="A34" s="53" t="s">
        <v>139</v>
      </c>
      <c r="B34" s="53"/>
      <c r="C34" s="53" t="s">
        <v>43</v>
      </c>
      <c r="D34" s="62" t="s">
        <v>140</v>
      </c>
      <c r="E34" s="54">
        <v>40373</v>
      </c>
      <c r="F34" s="54">
        <v>42277</v>
      </c>
      <c r="G34" s="45" t="s">
        <v>141</v>
      </c>
      <c r="H34" s="55">
        <v>18890</v>
      </c>
      <c r="I34" s="44" t="s">
        <v>23</v>
      </c>
      <c r="J34" s="44" t="s">
        <v>30</v>
      </c>
      <c r="K34" s="44" t="s">
        <v>25</v>
      </c>
      <c r="L34" s="44">
        <v>1</v>
      </c>
    </row>
    <row r="35" spans="1:74" s="9" customFormat="1" ht="12.75" customHeight="1">
      <c r="A35" s="47" t="s">
        <v>106</v>
      </c>
      <c r="B35" s="47" t="s">
        <v>107</v>
      </c>
      <c r="C35" s="47" t="s">
        <v>103</v>
      </c>
      <c r="D35" s="61" t="s">
        <v>104</v>
      </c>
      <c r="E35" s="48">
        <v>39934</v>
      </c>
      <c r="F35" s="48">
        <v>40754</v>
      </c>
      <c r="G35" s="49" t="s">
        <v>105</v>
      </c>
      <c r="H35" s="50">
        <v>20000</v>
      </c>
      <c r="I35" s="51" t="s">
        <v>23</v>
      </c>
      <c r="J35" s="51" t="s">
        <v>30</v>
      </c>
      <c r="K35" s="51" t="s">
        <v>25</v>
      </c>
      <c r="L35" s="51">
        <v>3</v>
      </c>
    </row>
    <row r="36" spans="1:74" s="9" customFormat="1" ht="12.75" customHeight="1">
      <c r="A36" s="124" t="s">
        <v>108</v>
      </c>
      <c r="B36" s="124" t="s">
        <v>107</v>
      </c>
      <c r="C36" s="124" t="s">
        <v>103</v>
      </c>
      <c r="D36" s="125" t="s">
        <v>104</v>
      </c>
      <c r="E36" s="126">
        <v>39934</v>
      </c>
      <c r="F36" s="126">
        <v>40754</v>
      </c>
      <c r="G36" s="127" t="s">
        <v>105</v>
      </c>
      <c r="H36" s="128">
        <v>20000</v>
      </c>
      <c r="I36" s="129" t="s">
        <v>23</v>
      </c>
      <c r="J36" s="129" t="s">
        <v>30</v>
      </c>
      <c r="K36" s="129" t="s">
        <v>25</v>
      </c>
      <c r="L36" s="129">
        <v>3</v>
      </c>
    </row>
    <row r="37" spans="1:74" s="9" customFormat="1" ht="12.75" customHeight="1">
      <c r="A37" s="47" t="s">
        <v>97</v>
      </c>
      <c r="B37" s="47" t="s">
        <v>98</v>
      </c>
      <c r="C37" s="47" t="s">
        <v>94</v>
      </c>
      <c r="D37" s="61" t="s">
        <v>95</v>
      </c>
      <c r="E37" s="48">
        <v>40280</v>
      </c>
      <c r="F37" s="48">
        <v>40602</v>
      </c>
      <c r="G37" s="49" t="s">
        <v>96</v>
      </c>
      <c r="H37" s="50">
        <v>27900</v>
      </c>
      <c r="I37" s="51" t="s">
        <v>23</v>
      </c>
      <c r="J37" s="51" t="s">
        <v>30</v>
      </c>
      <c r="K37" s="51" t="s">
        <v>25</v>
      </c>
      <c r="L37" s="51">
        <v>2</v>
      </c>
    </row>
    <row r="38" spans="1:74" s="9" customFormat="1" ht="24" customHeight="1">
      <c r="A38" s="47" t="s">
        <v>99</v>
      </c>
      <c r="B38" s="47"/>
      <c r="C38" s="47" t="s">
        <v>100</v>
      </c>
      <c r="D38" s="61" t="s">
        <v>101</v>
      </c>
      <c r="E38" s="48">
        <v>40360</v>
      </c>
      <c r="F38" s="48">
        <v>40724</v>
      </c>
      <c r="G38" s="49" t="s">
        <v>102</v>
      </c>
      <c r="H38" s="50">
        <v>80000</v>
      </c>
      <c r="I38" s="51" t="s">
        <v>46</v>
      </c>
      <c r="J38" s="51" t="s">
        <v>30</v>
      </c>
      <c r="K38" s="51" t="s">
        <v>25</v>
      </c>
      <c r="L38" s="51">
        <v>3</v>
      </c>
    </row>
    <row r="39" spans="1:74" s="9" customFormat="1" ht="12.75" customHeight="1">
      <c r="A39" s="47" t="s">
        <v>99</v>
      </c>
      <c r="B39" s="47"/>
      <c r="C39" s="47" t="s">
        <v>103</v>
      </c>
      <c r="D39" s="61" t="s">
        <v>104</v>
      </c>
      <c r="E39" s="48">
        <v>39934</v>
      </c>
      <c r="F39" s="48">
        <v>40754</v>
      </c>
      <c r="G39" s="49" t="s">
        <v>105</v>
      </c>
      <c r="H39" s="50">
        <v>20000</v>
      </c>
      <c r="I39" s="51" t="s">
        <v>23</v>
      </c>
      <c r="J39" s="51" t="s">
        <v>30</v>
      </c>
      <c r="K39" s="51" t="s">
        <v>25</v>
      </c>
      <c r="L39" s="51">
        <v>3</v>
      </c>
    </row>
    <row r="40" spans="1:74" s="9" customFormat="1" ht="12.75" customHeight="1">
      <c r="A40" s="132" t="s">
        <v>99</v>
      </c>
      <c r="B40" s="133"/>
      <c r="C40" s="132" t="s">
        <v>100</v>
      </c>
      <c r="D40" s="134" t="s">
        <v>180</v>
      </c>
      <c r="E40" s="135">
        <v>40360</v>
      </c>
      <c r="F40" s="135">
        <v>40724</v>
      </c>
      <c r="G40" s="136" t="s">
        <v>181</v>
      </c>
      <c r="H40" s="137">
        <v>28567</v>
      </c>
      <c r="I40" s="136" t="s">
        <v>46</v>
      </c>
      <c r="J40" s="136" t="s">
        <v>30</v>
      </c>
      <c r="K40" s="136" t="s">
        <v>25</v>
      </c>
      <c r="L40" s="129">
        <v>3</v>
      </c>
    </row>
    <row r="41" spans="1:74" s="9" customFormat="1" ht="12.75" customHeight="1">
      <c r="A41" s="57" t="s">
        <v>99</v>
      </c>
      <c r="B41" s="56"/>
      <c r="C41" s="57" t="s">
        <v>100</v>
      </c>
      <c r="D41" s="63" t="s">
        <v>182</v>
      </c>
      <c r="E41" s="58">
        <v>40360</v>
      </c>
      <c r="F41" s="58">
        <v>40724</v>
      </c>
      <c r="G41" s="59" t="s">
        <v>183</v>
      </c>
      <c r="H41" s="60">
        <v>69267.13</v>
      </c>
      <c r="I41" s="59" t="s">
        <v>46</v>
      </c>
      <c r="J41" s="59" t="s">
        <v>30</v>
      </c>
      <c r="K41" s="59" t="s">
        <v>25</v>
      </c>
      <c r="L41" s="44">
        <v>3</v>
      </c>
    </row>
    <row r="42" spans="1:74" s="10" customFormat="1" ht="12.75" customHeight="1">
      <c r="A42" s="47" t="s">
        <v>42</v>
      </c>
      <c r="B42" s="47"/>
      <c r="C42" s="47" t="s">
        <v>43</v>
      </c>
      <c r="D42" s="61" t="s">
        <v>44</v>
      </c>
      <c r="E42" s="48">
        <v>40366</v>
      </c>
      <c r="F42" s="48">
        <v>40342</v>
      </c>
      <c r="G42" s="49" t="s">
        <v>45</v>
      </c>
      <c r="H42" s="50">
        <v>506982</v>
      </c>
      <c r="I42" s="51" t="s">
        <v>46</v>
      </c>
      <c r="J42" s="51" t="s">
        <v>30</v>
      </c>
      <c r="K42" s="51" t="s">
        <v>25</v>
      </c>
      <c r="L42" s="51">
        <v>1</v>
      </c>
    </row>
    <row r="43" spans="1:74" s="6" customFormat="1" ht="12.75" customHeight="1">
      <c r="A43" s="47" t="s">
        <v>93</v>
      </c>
      <c r="B43" s="47"/>
      <c r="C43" s="47" t="s">
        <v>94</v>
      </c>
      <c r="D43" s="61" t="s">
        <v>95</v>
      </c>
      <c r="E43" s="48">
        <v>40280</v>
      </c>
      <c r="F43" s="48">
        <v>40602</v>
      </c>
      <c r="G43" s="49" t="s">
        <v>96</v>
      </c>
      <c r="H43" s="50">
        <v>27900</v>
      </c>
      <c r="I43" s="51" t="s">
        <v>23</v>
      </c>
      <c r="J43" s="51" t="s">
        <v>30</v>
      </c>
      <c r="K43" s="51" t="s">
        <v>25</v>
      </c>
      <c r="L43" s="51">
        <v>2</v>
      </c>
    </row>
    <row r="44" spans="1:74" ht="12.75" customHeight="1">
      <c r="A44" s="130" t="s">
        <v>26</v>
      </c>
      <c r="B44" s="124"/>
      <c r="C44" s="124" t="s">
        <v>27</v>
      </c>
      <c r="D44" s="125" t="s">
        <v>28</v>
      </c>
      <c r="E44" s="126">
        <v>40361</v>
      </c>
      <c r="F44" s="126">
        <v>40449</v>
      </c>
      <c r="G44" s="127" t="s">
        <v>29</v>
      </c>
      <c r="H44" s="128">
        <v>15000</v>
      </c>
      <c r="I44" s="129" t="s">
        <v>23</v>
      </c>
      <c r="J44" s="129" t="s">
        <v>30</v>
      </c>
      <c r="K44" s="129" t="s">
        <v>25</v>
      </c>
      <c r="L44" s="129">
        <v>1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3.5" customHeight="1">
      <c r="A45" s="47" t="s">
        <v>85</v>
      </c>
      <c r="B45" s="47" t="s">
        <v>86</v>
      </c>
      <c r="C45" s="47" t="s">
        <v>82</v>
      </c>
      <c r="D45" s="61" t="s">
        <v>83</v>
      </c>
      <c r="E45" s="48">
        <v>40252</v>
      </c>
      <c r="F45" s="48">
        <v>40616</v>
      </c>
      <c r="G45" s="49" t="s">
        <v>84</v>
      </c>
      <c r="H45" s="50">
        <v>7500</v>
      </c>
      <c r="I45" s="51" t="s">
        <v>23</v>
      </c>
      <c r="J45" s="51" t="s">
        <v>76</v>
      </c>
      <c r="K45" s="51" t="s">
        <v>41</v>
      </c>
      <c r="L45" s="51">
        <v>2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s="2" customFormat="1" ht="12.75" customHeight="1">
      <c r="A46" s="53" t="s">
        <v>150</v>
      </c>
      <c r="B46" s="53"/>
      <c r="C46" s="53" t="s">
        <v>151</v>
      </c>
      <c r="D46" s="62" t="s">
        <v>152</v>
      </c>
      <c r="E46" s="54">
        <v>40422</v>
      </c>
      <c r="F46" s="54">
        <v>41090</v>
      </c>
      <c r="G46" s="45" t="s">
        <v>153</v>
      </c>
      <c r="H46" s="55">
        <v>264000</v>
      </c>
      <c r="I46" s="44" t="s">
        <v>23</v>
      </c>
      <c r="J46" s="44" t="s">
        <v>76</v>
      </c>
      <c r="K46" s="44" t="s">
        <v>41</v>
      </c>
      <c r="L46" s="44">
        <v>4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 ht="12.75" customHeight="1">
      <c r="A47" s="53" t="s">
        <v>142</v>
      </c>
      <c r="B47" s="53"/>
      <c r="C47" s="53" t="s">
        <v>143</v>
      </c>
      <c r="D47" s="62" t="s">
        <v>144</v>
      </c>
      <c r="E47" s="54">
        <v>40360</v>
      </c>
      <c r="F47" s="54">
        <v>40724</v>
      </c>
      <c r="G47" s="45" t="s">
        <v>145</v>
      </c>
      <c r="H47" s="55">
        <v>35550</v>
      </c>
      <c r="I47" s="44" t="s">
        <v>23</v>
      </c>
      <c r="J47" s="44" t="s">
        <v>76</v>
      </c>
      <c r="K47" s="44" t="s">
        <v>41</v>
      </c>
      <c r="L47" s="44">
        <v>4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2" customFormat="1">
      <c r="A48" s="124" t="s">
        <v>72</v>
      </c>
      <c r="B48" s="124"/>
      <c r="C48" s="124" t="s">
        <v>73</v>
      </c>
      <c r="D48" s="125" t="s">
        <v>74</v>
      </c>
      <c r="E48" s="126">
        <v>40148</v>
      </c>
      <c r="F48" s="126">
        <v>40908</v>
      </c>
      <c r="G48" s="127" t="s">
        <v>75</v>
      </c>
      <c r="H48" s="128">
        <v>30000</v>
      </c>
      <c r="I48" s="129" t="s">
        <v>23</v>
      </c>
      <c r="J48" s="129" t="s">
        <v>76</v>
      </c>
      <c r="K48" s="129" t="s">
        <v>41</v>
      </c>
      <c r="L48" s="129">
        <v>4</v>
      </c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</row>
    <row r="49" spans="1:74" s="9" customFormat="1" ht="22.5">
      <c r="A49" s="53" t="s">
        <v>146</v>
      </c>
      <c r="B49" s="53"/>
      <c r="C49" s="53" t="s">
        <v>147</v>
      </c>
      <c r="D49" s="62" t="s">
        <v>148</v>
      </c>
      <c r="E49" s="54">
        <v>40379</v>
      </c>
      <c r="F49" s="54">
        <v>40543</v>
      </c>
      <c r="G49" s="45" t="s">
        <v>149</v>
      </c>
      <c r="H49" s="55">
        <v>11475</v>
      </c>
      <c r="I49" s="44" t="s">
        <v>46</v>
      </c>
      <c r="J49" s="44" t="s">
        <v>76</v>
      </c>
      <c r="K49" s="44" t="s">
        <v>41</v>
      </c>
      <c r="L49" s="44">
        <v>4</v>
      </c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24" customHeight="1">
      <c r="A50" s="47" t="s">
        <v>77</v>
      </c>
      <c r="B50" s="47"/>
      <c r="C50" s="47" t="s">
        <v>78</v>
      </c>
      <c r="D50" s="61" t="s">
        <v>79</v>
      </c>
      <c r="E50" s="48">
        <v>40360</v>
      </c>
      <c r="F50" s="48">
        <v>40724</v>
      </c>
      <c r="G50" s="49" t="s">
        <v>80</v>
      </c>
      <c r="H50" s="50">
        <v>267819</v>
      </c>
      <c r="I50" s="51" t="s">
        <v>23</v>
      </c>
      <c r="J50" s="51" t="s">
        <v>76</v>
      </c>
      <c r="K50" s="51" t="s">
        <v>41</v>
      </c>
      <c r="L50" s="51">
        <v>1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47" t="s">
        <v>81</v>
      </c>
      <c r="B51" s="47"/>
      <c r="C51" s="47" t="s">
        <v>82</v>
      </c>
      <c r="D51" s="61" t="s">
        <v>83</v>
      </c>
      <c r="E51" s="48">
        <v>40252</v>
      </c>
      <c r="F51" s="48">
        <v>40616</v>
      </c>
      <c r="G51" s="49" t="s">
        <v>84</v>
      </c>
      <c r="H51" s="50">
        <v>7500</v>
      </c>
      <c r="I51" s="51" t="s">
        <v>23</v>
      </c>
      <c r="J51" s="51" t="s">
        <v>76</v>
      </c>
      <c r="K51" s="51" t="s">
        <v>41</v>
      </c>
      <c r="L51" s="51">
        <v>2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>
      <c r="A52" s="130" t="s">
        <v>123</v>
      </c>
      <c r="B52" s="130"/>
      <c r="C52" s="130" t="s">
        <v>124</v>
      </c>
      <c r="D52" s="125" t="s">
        <v>126</v>
      </c>
      <c r="E52" s="126">
        <v>40026</v>
      </c>
      <c r="F52" s="126">
        <v>40755</v>
      </c>
      <c r="G52" s="127" t="s">
        <v>127</v>
      </c>
      <c r="H52" s="131">
        <v>10000</v>
      </c>
      <c r="I52" s="129" t="s">
        <v>23</v>
      </c>
      <c r="J52" s="129" t="s">
        <v>125</v>
      </c>
      <c r="K52" s="129" t="s">
        <v>41</v>
      </c>
      <c r="L52" s="129">
        <v>4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s="19" customFormat="1" ht="12.75" customHeight="1">
      <c r="A53" s="57" t="s">
        <v>162</v>
      </c>
      <c r="B53" s="56"/>
      <c r="C53" s="57" t="s">
        <v>48</v>
      </c>
      <c r="D53" s="63" t="s">
        <v>163</v>
      </c>
      <c r="E53" s="58">
        <v>40344</v>
      </c>
      <c r="F53" s="58">
        <v>40694</v>
      </c>
      <c r="G53" s="59" t="s">
        <v>164</v>
      </c>
      <c r="H53" s="60">
        <v>56250</v>
      </c>
      <c r="I53" s="59" t="s">
        <v>46</v>
      </c>
      <c r="J53" s="59" t="s">
        <v>40</v>
      </c>
      <c r="K53" s="59" t="s">
        <v>41</v>
      </c>
      <c r="L53" s="44">
        <v>1</v>
      </c>
    </row>
    <row r="54" spans="1:74" s="19" customFormat="1" ht="12.75" customHeight="1">
      <c r="A54" s="57" t="s">
        <v>165</v>
      </c>
      <c r="B54" s="56" t="s">
        <v>168</v>
      </c>
      <c r="C54" s="57" t="s">
        <v>48</v>
      </c>
      <c r="D54" s="63" t="s">
        <v>163</v>
      </c>
      <c r="E54" s="58">
        <v>40344</v>
      </c>
      <c r="F54" s="58">
        <v>40694</v>
      </c>
      <c r="G54" s="59" t="s">
        <v>164</v>
      </c>
      <c r="H54" s="60">
        <v>56250</v>
      </c>
      <c r="I54" s="59" t="s">
        <v>46</v>
      </c>
      <c r="J54" s="59" t="s">
        <v>40</v>
      </c>
      <c r="K54" s="59" t="s">
        <v>41</v>
      </c>
      <c r="L54" s="44">
        <v>1</v>
      </c>
    </row>
    <row r="55" spans="1:74" s="19" customFormat="1" ht="12.75" customHeight="1">
      <c r="A55" s="57" t="s">
        <v>167</v>
      </c>
      <c r="B55" s="56" t="s">
        <v>168</v>
      </c>
      <c r="C55" s="57" t="s">
        <v>48</v>
      </c>
      <c r="D55" s="63" t="s">
        <v>163</v>
      </c>
      <c r="E55" s="58">
        <v>40344</v>
      </c>
      <c r="F55" s="58">
        <v>40694</v>
      </c>
      <c r="G55" s="59" t="s">
        <v>164</v>
      </c>
      <c r="H55" s="60">
        <v>56250</v>
      </c>
      <c r="I55" s="59" t="s">
        <v>46</v>
      </c>
      <c r="J55" s="59" t="s">
        <v>40</v>
      </c>
      <c r="K55" s="59" t="s">
        <v>41</v>
      </c>
      <c r="L55" s="44">
        <v>1</v>
      </c>
    </row>
    <row r="56" spans="1:74" s="19" customFormat="1" ht="12.75" customHeight="1">
      <c r="A56" s="132" t="s">
        <v>166</v>
      </c>
      <c r="B56" s="133" t="s">
        <v>168</v>
      </c>
      <c r="C56" s="132" t="s">
        <v>48</v>
      </c>
      <c r="D56" s="134" t="s">
        <v>163</v>
      </c>
      <c r="E56" s="135">
        <v>40344</v>
      </c>
      <c r="F56" s="135">
        <v>40694</v>
      </c>
      <c r="G56" s="136" t="s">
        <v>164</v>
      </c>
      <c r="H56" s="137">
        <v>56250</v>
      </c>
      <c r="I56" s="136" t="s">
        <v>46</v>
      </c>
      <c r="J56" s="136" t="s">
        <v>40</v>
      </c>
      <c r="K56" s="136" t="s">
        <v>41</v>
      </c>
      <c r="L56" s="129">
        <v>1</v>
      </c>
    </row>
    <row r="57" spans="1:74" s="19" customFormat="1" ht="12.75" customHeight="1">
      <c r="A57" s="47" t="s">
        <v>36</v>
      </c>
      <c r="B57" s="47"/>
      <c r="C57" s="47" t="s">
        <v>37</v>
      </c>
      <c r="D57" s="61" t="s">
        <v>38</v>
      </c>
      <c r="E57" s="48">
        <v>39434</v>
      </c>
      <c r="F57" s="48">
        <v>41759</v>
      </c>
      <c r="G57" s="49" t="s">
        <v>39</v>
      </c>
      <c r="H57" s="50">
        <v>40425</v>
      </c>
      <c r="I57" s="51" t="s">
        <v>23</v>
      </c>
      <c r="J57" s="51" t="s">
        <v>40</v>
      </c>
      <c r="K57" s="51" t="s">
        <v>41</v>
      </c>
      <c r="L57" s="51">
        <v>2</v>
      </c>
    </row>
    <row r="58" spans="1:74" ht="12.75" customHeight="1">
      <c r="A58" s="82" t="s">
        <v>113</v>
      </c>
      <c r="B58" s="76" t="s">
        <v>114</v>
      </c>
      <c r="C58" s="82" t="s">
        <v>110</v>
      </c>
      <c r="D58" s="61" t="s">
        <v>111</v>
      </c>
      <c r="E58" s="48">
        <v>40316</v>
      </c>
      <c r="F58" s="48">
        <v>40786</v>
      </c>
      <c r="G58" s="49" t="s">
        <v>112</v>
      </c>
      <c r="H58" s="50">
        <v>33391</v>
      </c>
      <c r="I58" s="51" t="s">
        <v>23</v>
      </c>
      <c r="J58" s="51" t="s">
        <v>68</v>
      </c>
      <c r="K58" s="51" t="s">
        <v>41</v>
      </c>
      <c r="L58" s="51">
        <v>4</v>
      </c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s="6" customFormat="1" ht="12.75" customHeight="1">
      <c r="A59" s="47" t="s">
        <v>69</v>
      </c>
      <c r="B59" s="47" t="s">
        <v>71</v>
      </c>
      <c r="C59" s="47" t="s">
        <v>48</v>
      </c>
      <c r="D59" s="61" t="s">
        <v>66</v>
      </c>
      <c r="E59" s="48">
        <v>38883</v>
      </c>
      <c r="F59" s="48">
        <v>40694</v>
      </c>
      <c r="G59" s="49" t="s">
        <v>67</v>
      </c>
      <c r="H59" s="50">
        <v>16475</v>
      </c>
      <c r="I59" s="51" t="s">
        <v>23</v>
      </c>
      <c r="J59" s="51" t="s">
        <v>68</v>
      </c>
      <c r="K59" s="51" t="s">
        <v>41</v>
      </c>
      <c r="L59" s="51">
        <v>1</v>
      </c>
    </row>
    <row r="60" spans="1:74" s="6" customFormat="1" ht="12.75" customHeight="1">
      <c r="A60" s="130" t="s">
        <v>128</v>
      </c>
      <c r="B60" s="130"/>
      <c r="C60" s="130" t="s">
        <v>48</v>
      </c>
      <c r="D60" s="125" t="s">
        <v>129</v>
      </c>
      <c r="E60" s="126">
        <v>40379</v>
      </c>
      <c r="F60" s="126">
        <v>40786</v>
      </c>
      <c r="G60" s="127" t="s">
        <v>130</v>
      </c>
      <c r="H60" s="131">
        <v>40000</v>
      </c>
      <c r="I60" s="129" t="s">
        <v>23</v>
      </c>
      <c r="J60" s="129" t="s">
        <v>68</v>
      </c>
      <c r="K60" s="129" t="s">
        <v>41</v>
      </c>
      <c r="L60" s="129">
        <v>1</v>
      </c>
    </row>
    <row r="61" spans="1:74" s="6" customFormat="1" ht="12.75" customHeight="1">
      <c r="A61" s="47" t="s">
        <v>70</v>
      </c>
      <c r="B61" s="47" t="s">
        <v>71</v>
      </c>
      <c r="C61" s="47" t="s">
        <v>48</v>
      </c>
      <c r="D61" s="61" t="s">
        <v>66</v>
      </c>
      <c r="E61" s="48">
        <v>38883</v>
      </c>
      <c r="F61" s="48">
        <v>40694</v>
      </c>
      <c r="G61" s="49" t="s">
        <v>67</v>
      </c>
      <c r="H61" s="50">
        <v>16474</v>
      </c>
      <c r="I61" s="51" t="s">
        <v>23</v>
      </c>
      <c r="J61" s="51" t="s">
        <v>68</v>
      </c>
      <c r="K61" s="51" t="s">
        <v>41</v>
      </c>
      <c r="L61" s="51">
        <v>1</v>
      </c>
    </row>
    <row r="62" spans="1:74" s="6" customFormat="1" ht="12.75" customHeight="1">
      <c r="A62" s="47" t="s">
        <v>65</v>
      </c>
      <c r="B62" s="47"/>
      <c r="C62" s="47" t="s">
        <v>48</v>
      </c>
      <c r="D62" s="61" t="s">
        <v>66</v>
      </c>
      <c r="E62" s="48">
        <v>38883</v>
      </c>
      <c r="F62" s="48">
        <v>40694</v>
      </c>
      <c r="G62" s="49" t="s">
        <v>67</v>
      </c>
      <c r="H62" s="50">
        <v>16475</v>
      </c>
      <c r="I62" s="51" t="s">
        <v>23</v>
      </c>
      <c r="J62" s="51" t="s">
        <v>68</v>
      </c>
      <c r="K62" s="51" t="s">
        <v>41</v>
      </c>
      <c r="L62" s="51">
        <v>1</v>
      </c>
    </row>
    <row r="63" spans="1:74" s="6" customFormat="1" ht="12.75" customHeight="1">
      <c r="A63" s="53" t="s">
        <v>131</v>
      </c>
      <c r="B63" s="53" t="s">
        <v>132</v>
      </c>
      <c r="C63" s="46" t="s">
        <v>48</v>
      </c>
      <c r="D63" s="46" t="s">
        <v>129</v>
      </c>
      <c r="E63" s="48">
        <v>40379</v>
      </c>
      <c r="F63" s="48">
        <v>40786</v>
      </c>
      <c r="G63" s="49" t="s">
        <v>130</v>
      </c>
      <c r="H63" s="55">
        <v>40000</v>
      </c>
      <c r="I63" s="51" t="s">
        <v>23</v>
      </c>
      <c r="J63" s="51" t="s">
        <v>68</v>
      </c>
      <c r="K63" s="51" t="s">
        <v>41</v>
      </c>
      <c r="L63" s="51">
        <v>1</v>
      </c>
    </row>
    <row r="64" spans="1:74" s="6" customFormat="1" ht="12.75" customHeight="1">
      <c r="A64" s="124" t="s">
        <v>109</v>
      </c>
      <c r="B64" s="124"/>
      <c r="C64" s="124" t="s">
        <v>110</v>
      </c>
      <c r="D64" s="130" t="s">
        <v>111</v>
      </c>
      <c r="E64" s="126">
        <v>40316</v>
      </c>
      <c r="F64" s="126">
        <v>40786</v>
      </c>
      <c r="G64" s="127" t="s">
        <v>112</v>
      </c>
      <c r="H64" s="128">
        <v>33391</v>
      </c>
      <c r="I64" s="129" t="s">
        <v>23</v>
      </c>
      <c r="J64" s="129" t="s">
        <v>68</v>
      </c>
      <c r="K64" s="129" t="s">
        <v>41</v>
      </c>
      <c r="L64" s="129">
        <v>4</v>
      </c>
    </row>
    <row r="65" spans="1:74" ht="12.75" customHeight="1">
      <c r="A65" s="12"/>
      <c r="B65" s="12"/>
      <c r="C65" s="12"/>
      <c r="D65" s="12"/>
      <c r="E65" s="23"/>
      <c r="F65" s="23"/>
      <c r="G65" s="15"/>
      <c r="H65" s="14"/>
      <c r="I65" s="15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12"/>
      <c r="B66" s="12"/>
      <c r="C66" s="12"/>
      <c r="D66" s="12"/>
      <c r="E66" s="23"/>
      <c r="F66" s="23"/>
      <c r="G66" s="15"/>
      <c r="H66" s="14"/>
      <c r="I66" s="15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12"/>
      <c r="B67" s="12"/>
      <c r="C67" s="12"/>
      <c r="D67" s="12"/>
      <c r="E67" s="23"/>
      <c r="F67" s="23"/>
      <c r="G67" s="15"/>
      <c r="H67" s="14"/>
      <c r="I67" s="15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12"/>
      <c r="B68" s="12"/>
      <c r="C68" s="12"/>
      <c r="D68" s="12"/>
      <c r="E68" s="23"/>
      <c r="F68" s="23"/>
      <c r="G68" s="15"/>
      <c r="H68" s="14"/>
      <c r="I68" s="15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12"/>
      <c r="B69" s="12"/>
      <c r="C69" s="12"/>
      <c r="D69" s="12"/>
      <c r="E69" s="23"/>
      <c r="F69" s="23"/>
      <c r="G69" s="15"/>
      <c r="H69" s="14"/>
      <c r="I69" s="15"/>
      <c r="J69" s="12"/>
      <c r="K69" s="1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12"/>
      <c r="B70" s="12"/>
      <c r="C70" s="12"/>
      <c r="D70" s="12"/>
      <c r="E70" s="23"/>
      <c r="F70" s="23"/>
      <c r="G70" s="15"/>
      <c r="H70" s="14"/>
      <c r="I70" s="15"/>
      <c r="J70" s="12"/>
      <c r="K70" s="1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20"/>
      <c r="B71" s="20"/>
      <c r="C71" s="20"/>
      <c r="D71" s="20"/>
      <c r="E71" s="16"/>
      <c r="F71" s="16"/>
      <c r="G71" s="18"/>
      <c r="H71" s="22"/>
      <c r="I71" s="18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20"/>
      <c r="B72" s="20"/>
      <c r="C72" s="20"/>
      <c r="D72" s="20"/>
      <c r="E72" s="16"/>
      <c r="F72" s="16"/>
      <c r="G72" s="18"/>
      <c r="H72" s="22"/>
      <c r="I72" s="18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20"/>
      <c r="B73" s="20"/>
      <c r="C73" s="20"/>
      <c r="D73" s="20"/>
      <c r="E73" s="16"/>
      <c r="F73" s="16"/>
      <c r="G73" s="17"/>
      <c r="H73" s="22"/>
      <c r="I73" s="18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20"/>
      <c r="B74" s="20"/>
      <c r="C74" s="20"/>
      <c r="D74" s="20"/>
      <c r="E74" s="16"/>
      <c r="F74" s="16"/>
      <c r="G74" s="17"/>
      <c r="H74" s="22"/>
      <c r="I74" s="18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20"/>
      <c r="B75" s="20"/>
      <c r="C75" s="20"/>
      <c r="D75" s="20"/>
      <c r="E75" s="16"/>
      <c r="F75" s="16"/>
      <c r="G75" s="17"/>
      <c r="H75" s="22"/>
      <c r="I75" s="18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20"/>
      <c r="B76" s="20"/>
      <c r="C76" s="20"/>
      <c r="D76" s="20"/>
      <c r="E76" s="16"/>
      <c r="F76" s="16"/>
      <c r="G76" s="17"/>
      <c r="H76" s="22"/>
      <c r="I76" s="18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20"/>
      <c r="B77" s="20"/>
      <c r="C77" s="20"/>
      <c r="D77" s="20"/>
      <c r="E77" s="16"/>
      <c r="F77" s="16"/>
      <c r="G77" s="17"/>
      <c r="H77" s="22"/>
      <c r="I77" s="18"/>
      <c r="J77" s="20"/>
      <c r="K77" s="20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20"/>
      <c r="B78" s="20"/>
      <c r="C78" s="20"/>
      <c r="D78" s="20"/>
      <c r="E78" s="16"/>
      <c r="F78" s="16"/>
      <c r="G78" s="17"/>
      <c r="H78" s="22"/>
      <c r="I78" s="18"/>
      <c r="J78" s="20"/>
      <c r="K78" s="20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20"/>
      <c r="B79" s="20"/>
      <c r="C79" s="20"/>
      <c r="D79" s="21"/>
      <c r="E79" s="24"/>
      <c r="F79" s="24"/>
      <c r="G79" s="21"/>
      <c r="H79" s="21"/>
      <c r="I79" s="21"/>
      <c r="J79" s="21"/>
      <c r="K79" s="21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20"/>
      <c r="B80" s="20"/>
      <c r="C80" s="20"/>
      <c r="D80" s="21"/>
      <c r="E80" s="24"/>
      <c r="F80" s="24"/>
      <c r="G80" s="21"/>
      <c r="H80" s="21"/>
      <c r="I80" s="21"/>
      <c r="J80" s="21"/>
      <c r="K80" s="21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20"/>
      <c r="B81" s="20"/>
      <c r="C81" s="20"/>
      <c r="D81" s="21"/>
      <c r="E81" s="24"/>
      <c r="F81" s="24"/>
      <c r="G81" s="21"/>
      <c r="H81" s="21"/>
      <c r="I81" s="21"/>
      <c r="J81" s="21"/>
      <c r="K81" s="21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20"/>
      <c r="B82" s="20"/>
      <c r="C82" s="20"/>
      <c r="D82" s="20"/>
      <c r="E82" s="16"/>
      <c r="F82" s="16"/>
      <c r="G82" s="17"/>
      <c r="H82" s="22"/>
      <c r="I82" s="18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20"/>
      <c r="B83" s="20"/>
      <c r="C83" s="20"/>
      <c r="D83" s="20"/>
      <c r="E83" s="16"/>
      <c r="F83" s="16"/>
      <c r="G83" s="17"/>
      <c r="H83" s="22"/>
      <c r="I83" s="18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0"/>
      <c r="B84" s="20"/>
      <c r="C84" s="20"/>
      <c r="D84" s="20"/>
      <c r="E84" s="16"/>
      <c r="F84" s="16"/>
      <c r="G84" s="17"/>
      <c r="H84" s="22"/>
      <c r="I84" s="18"/>
      <c r="J84" s="20"/>
      <c r="K84" s="20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0"/>
      <c r="B85" s="20"/>
      <c r="C85" s="20"/>
      <c r="D85" s="20"/>
      <c r="E85" s="16"/>
      <c r="F85" s="16"/>
      <c r="G85" s="17"/>
      <c r="H85" s="22"/>
      <c r="I85" s="18"/>
      <c r="J85" s="20"/>
      <c r="K85" s="20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</sheetData>
  <sortState ref="A12:L63">
    <sortCondition ref="K12:K63"/>
    <sortCondition ref="J12:J63"/>
    <sortCondition ref="A12:A63"/>
  </sortState>
  <mergeCells count="14">
    <mergeCell ref="D3:D4"/>
    <mergeCell ref="D8:D10"/>
    <mergeCell ref="E8:E10"/>
    <mergeCell ref="F8:F10"/>
    <mergeCell ref="G8:G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.2"/>
  <pageSetup scale="8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70"/>
  <sheetViews>
    <sheetView workbookViewId="0">
      <pane ySplit="10" topLeftCell="A11" activePane="bottomLeft" state="frozen"/>
      <selection pane="bottomLeft" activeCell="K13" sqref="K13"/>
    </sheetView>
  </sheetViews>
  <sheetFormatPr defaultRowHeight="15"/>
  <cols>
    <col min="1" max="2" width="20" style="83" customWidth="1"/>
    <col min="3" max="3" width="20" style="84" customWidth="1"/>
    <col min="4" max="4" width="60" style="84" customWidth="1"/>
    <col min="5" max="10" width="11.42578125" style="83" customWidth="1"/>
    <col min="11" max="16384" width="9.140625" style="83"/>
  </cols>
  <sheetData>
    <row r="1" spans="1:10" ht="23.25">
      <c r="A1" s="111"/>
      <c r="B1" s="118"/>
      <c r="C1" s="121"/>
      <c r="D1" s="120" t="s">
        <v>301</v>
      </c>
      <c r="E1" s="119"/>
      <c r="F1" s="118"/>
      <c r="G1" s="118"/>
      <c r="H1" s="118"/>
      <c r="I1" s="118"/>
      <c r="J1" s="118"/>
    </row>
    <row r="2" spans="1:10" ht="15.75">
      <c r="A2" s="117"/>
      <c r="B2" s="111"/>
      <c r="C2" s="116"/>
      <c r="D2" s="115" t="s">
        <v>18</v>
      </c>
      <c r="E2" s="114"/>
      <c r="F2" s="113"/>
      <c r="G2" s="112"/>
      <c r="H2" s="111"/>
      <c r="I2" s="111"/>
      <c r="J2" s="110"/>
    </row>
    <row r="3" spans="1:10" ht="15.75">
      <c r="A3" s="117"/>
      <c r="B3" s="111"/>
      <c r="C3" s="116"/>
      <c r="D3" s="115"/>
      <c r="E3" s="114"/>
      <c r="F3" s="113"/>
      <c r="G3" s="112"/>
      <c r="H3" s="111"/>
      <c r="I3" s="111"/>
      <c r="J3" s="110"/>
    </row>
    <row r="4" spans="1:10">
      <c r="A4" s="109"/>
      <c r="B4" s="105"/>
      <c r="C4" s="108" t="s">
        <v>300</v>
      </c>
      <c r="D4" s="107">
        <f>D6/C6</f>
        <v>277061.43589743588</v>
      </c>
      <c r="E4" s="103"/>
      <c r="F4" s="106"/>
      <c r="G4" s="105"/>
      <c r="H4" s="100"/>
      <c r="I4" s="94"/>
      <c r="J4" s="93"/>
    </row>
    <row r="5" spans="1:10">
      <c r="A5" s="100"/>
      <c r="B5" s="100"/>
      <c r="C5" s="104"/>
      <c r="D5" s="104"/>
      <c r="E5" s="103"/>
      <c r="F5" s="102"/>
      <c r="G5" s="101"/>
      <c r="H5" s="100"/>
      <c r="I5" s="94"/>
      <c r="J5" s="93"/>
    </row>
    <row r="6" spans="1:10" ht="15" customHeight="1">
      <c r="A6" s="154" t="s">
        <v>299</v>
      </c>
      <c r="B6" s="154"/>
      <c r="C6" s="99">
        <f>COUNTA(G10:G157)</f>
        <v>39</v>
      </c>
      <c r="D6" s="98">
        <f>SUM(G10:G139)</f>
        <v>10805396</v>
      </c>
      <c r="E6" s="97"/>
      <c r="F6" s="96"/>
      <c r="G6" s="95"/>
      <c r="H6" s="94"/>
      <c r="I6" s="94"/>
      <c r="J6" s="93"/>
    </row>
    <row r="7" spans="1:10" ht="15" customHeight="1">
      <c r="A7" s="155" t="s">
        <v>4</v>
      </c>
      <c r="B7" s="155" t="s">
        <v>5</v>
      </c>
      <c r="C7" s="155" t="s">
        <v>6</v>
      </c>
      <c r="D7" s="155" t="s">
        <v>7</v>
      </c>
      <c r="E7" s="152" t="s">
        <v>14</v>
      </c>
      <c r="F7" s="157" t="s">
        <v>15</v>
      </c>
      <c r="G7" s="159" t="s">
        <v>9</v>
      </c>
      <c r="H7" s="155" t="s">
        <v>11</v>
      </c>
      <c r="I7" s="155" t="s">
        <v>12</v>
      </c>
      <c r="J7" s="155" t="s">
        <v>298</v>
      </c>
    </row>
    <row r="8" spans="1:10">
      <c r="A8" s="155"/>
      <c r="B8" s="155"/>
      <c r="C8" s="155"/>
      <c r="D8" s="155"/>
      <c r="E8" s="152"/>
      <c r="F8" s="157"/>
      <c r="G8" s="159"/>
      <c r="H8" s="155"/>
      <c r="I8" s="155"/>
      <c r="J8" s="155"/>
    </row>
    <row r="9" spans="1:10">
      <c r="A9" s="156"/>
      <c r="B9" s="156"/>
      <c r="C9" s="156"/>
      <c r="D9" s="156"/>
      <c r="E9" s="153"/>
      <c r="F9" s="158"/>
      <c r="G9" s="160"/>
      <c r="H9" s="156"/>
      <c r="I9" s="156"/>
      <c r="J9" s="156"/>
    </row>
    <row r="10" spans="1:10" ht="3" customHeight="1">
      <c r="A10" s="85"/>
      <c r="B10" s="85"/>
      <c r="C10" s="87"/>
      <c r="D10" s="87"/>
      <c r="E10" s="85"/>
      <c r="F10" s="85"/>
      <c r="G10" s="85"/>
      <c r="H10" s="85"/>
      <c r="I10" s="85"/>
      <c r="J10" s="85"/>
    </row>
    <row r="11" spans="1:10" ht="30">
      <c r="A11" s="85" t="s">
        <v>297</v>
      </c>
      <c r="B11" s="85"/>
      <c r="C11" s="87" t="s">
        <v>292</v>
      </c>
      <c r="D11" s="87" t="s">
        <v>291</v>
      </c>
      <c r="E11" s="88">
        <v>40422</v>
      </c>
      <c r="F11" s="88">
        <v>40786</v>
      </c>
      <c r="G11" s="86"/>
      <c r="H11" s="85" t="s">
        <v>57</v>
      </c>
      <c r="I11" s="85" t="s">
        <v>52</v>
      </c>
      <c r="J11" s="85">
        <v>2</v>
      </c>
    </row>
    <row r="12" spans="1:10" ht="30">
      <c r="A12" s="85" t="s">
        <v>296</v>
      </c>
      <c r="B12" s="85"/>
      <c r="C12" s="87" t="s">
        <v>295</v>
      </c>
      <c r="D12" s="87" t="s">
        <v>294</v>
      </c>
      <c r="E12" s="88">
        <v>40360</v>
      </c>
      <c r="F12" s="88">
        <v>40724</v>
      </c>
      <c r="G12" s="86">
        <v>100000</v>
      </c>
      <c r="H12" s="85" t="s">
        <v>57</v>
      </c>
      <c r="I12" s="85" t="s">
        <v>52</v>
      </c>
      <c r="J12" s="85">
        <v>9</v>
      </c>
    </row>
    <row r="13" spans="1:10" ht="30">
      <c r="A13" s="85" t="s">
        <v>293</v>
      </c>
      <c r="B13" s="85"/>
      <c r="C13" s="87" t="s">
        <v>292</v>
      </c>
      <c r="D13" s="87" t="s">
        <v>291</v>
      </c>
      <c r="E13" s="88">
        <v>40422</v>
      </c>
      <c r="F13" s="88">
        <v>40786</v>
      </c>
      <c r="G13" s="86">
        <v>50003</v>
      </c>
      <c r="H13" s="85" t="s">
        <v>57</v>
      </c>
      <c r="I13" s="85" t="s">
        <v>52</v>
      </c>
      <c r="J13" s="85">
        <v>2</v>
      </c>
    </row>
    <row r="14" spans="1:10" ht="30">
      <c r="A14" s="89" t="s">
        <v>53</v>
      </c>
      <c r="B14" s="89"/>
      <c r="C14" s="92" t="s">
        <v>48</v>
      </c>
      <c r="D14" s="92" t="s">
        <v>290</v>
      </c>
      <c r="E14" s="91">
        <v>40544</v>
      </c>
      <c r="F14" s="91">
        <v>41090</v>
      </c>
      <c r="G14" s="90">
        <v>49917</v>
      </c>
      <c r="H14" s="89" t="s">
        <v>57</v>
      </c>
      <c r="I14" s="89" t="s">
        <v>52</v>
      </c>
      <c r="J14" s="89">
        <v>22</v>
      </c>
    </row>
    <row r="15" spans="1:10" ht="30">
      <c r="A15" s="85" t="s">
        <v>289</v>
      </c>
      <c r="B15" s="85"/>
      <c r="C15" s="87" t="s">
        <v>288</v>
      </c>
      <c r="D15" s="87" t="s">
        <v>287</v>
      </c>
      <c r="E15" s="88">
        <v>40297</v>
      </c>
      <c r="F15" s="88">
        <v>40661</v>
      </c>
      <c r="G15" s="86">
        <v>120000</v>
      </c>
      <c r="H15" s="85" t="s">
        <v>286</v>
      </c>
      <c r="I15" s="85" t="s">
        <v>52</v>
      </c>
      <c r="J15" s="85">
        <v>15</v>
      </c>
    </row>
    <row r="16" spans="1:10" ht="30">
      <c r="A16" s="85" t="s">
        <v>283</v>
      </c>
      <c r="B16" s="85"/>
      <c r="C16" s="87" t="s">
        <v>285</v>
      </c>
      <c r="D16" s="87" t="s">
        <v>284</v>
      </c>
      <c r="E16" s="88">
        <v>40575</v>
      </c>
      <c r="F16" s="88">
        <v>41305</v>
      </c>
      <c r="G16" s="86">
        <v>450000</v>
      </c>
      <c r="H16" s="85" t="s">
        <v>51</v>
      </c>
      <c r="I16" s="85" t="s">
        <v>52</v>
      </c>
      <c r="J16" s="85">
        <v>7</v>
      </c>
    </row>
    <row r="17" spans="1:10" ht="45">
      <c r="A17" s="85" t="s">
        <v>283</v>
      </c>
      <c r="B17" s="85"/>
      <c r="C17" s="87" t="s">
        <v>202</v>
      </c>
      <c r="D17" s="87" t="s">
        <v>282</v>
      </c>
      <c r="E17" s="88">
        <v>40360</v>
      </c>
      <c r="F17" s="88">
        <v>40724</v>
      </c>
      <c r="G17" s="86">
        <v>24999</v>
      </c>
      <c r="H17" s="85" t="s">
        <v>51</v>
      </c>
      <c r="I17" s="85" t="s">
        <v>52</v>
      </c>
      <c r="J17" s="85">
        <v>8</v>
      </c>
    </row>
    <row r="18" spans="1:10" ht="30">
      <c r="A18" s="89" t="s">
        <v>47</v>
      </c>
      <c r="B18" s="89"/>
      <c r="C18" s="92" t="s">
        <v>48</v>
      </c>
      <c r="D18" s="92" t="s">
        <v>281</v>
      </c>
      <c r="E18" s="91">
        <v>40087</v>
      </c>
      <c r="F18" s="91">
        <v>40816</v>
      </c>
      <c r="G18" s="90">
        <v>96992</v>
      </c>
      <c r="H18" s="89" t="s">
        <v>51</v>
      </c>
      <c r="I18" s="89" t="s">
        <v>52</v>
      </c>
      <c r="J18" s="89">
        <v>18</v>
      </c>
    </row>
    <row r="19" spans="1:10" ht="30">
      <c r="A19" s="85" t="s">
        <v>280</v>
      </c>
      <c r="B19" s="85"/>
      <c r="C19" s="87" t="s">
        <v>48</v>
      </c>
      <c r="D19" s="87" t="s">
        <v>279</v>
      </c>
      <c r="E19" s="88">
        <v>40544</v>
      </c>
      <c r="F19" s="88">
        <v>42369</v>
      </c>
      <c r="G19" s="86">
        <v>635101</v>
      </c>
      <c r="H19" s="85" t="s">
        <v>51</v>
      </c>
      <c r="I19" s="85" t="s">
        <v>52</v>
      </c>
      <c r="J19" s="85">
        <v>26</v>
      </c>
    </row>
    <row r="20" spans="1:10">
      <c r="A20" s="85" t="s">
        <v>278</v>
      </c>
      <c r="B20" s="85"/>
      <c r="C20" s="87" t="s">
        <v>277</v>
      </c>
      <c r="D20" s="87" t="s">
        <v>276</v>
      </c>
      <c r="E20" s="88">
        <v>40575</v>
      </c>
      <c r="F20" s="88">
        <v>42400</v>
      </c>
      <c r="G20" s="86">
        <v>455897</v>
      </c>
      <c r="H20" s="85" t="s">
        <v>51</v>
      </c>
      <c r="I20" s="85" t="s">
        <v>52</v>
      </c>
      <c r="J20" s="85">
        <v>36</v>
      </c>
    </row>
    <row r="21" spans="1:10" ht="30">
      <c r="A21" s="85" t="s">
        <v>275</v>
      </c>
      <c r="B21" s="85"/>
      <c r="C21" s="87" t="s">
        <v>48</v>
      </c>
      <c r="D21" s="87" t="s">
        <v>237</v>
      </c>
      <c r="E21" s="88">
        <v>40637</v>
      </c>
      <c r="F21" s="88">
        <v>41732</v>
      </c>
      <c r="G21" s="86">
        <v>347580</v>
      </c>
      <c r="H21" s="85" t="s">
        <v>272</v>
      </c>
      <c r="I21" s="85" t="s">
        <v>52</v>
      </c>
      <c r="J21" s="85">
        <v>21</v>
      </c>
    </row>
    <row r="22" spans="1:10">
      <c r="A22" s="89" t="s">
        <v>169</v>
      </c>
      <c r="B22" s="89"/>
      <c r="C22" s="92" t="s">
        <v>48</v>
      </c>
      <c r="D22" s="92" t="s">
        <v>274</v>
      </c>
      <c r="E22" s="89"/>
      <c r="F22" s="89"/>
      <c r="G22" s="90">
        <v>9680</v>
      </c>
      <c r="H22" s="89" t="s">
        <v>272</v>
      </c>
      <c r="I22" s="89" t="s">
        <v>52</v>
      </c>
      <c r="J22" s="89">
        <v>10</v>
      </c>
    </row>
    <row r="23" spans="1:10" ht="30">
      <c r="A23" s="85" t="s">
        <v>187</v>
      </c>
      <c r="B23" s="85"/>
      <c r="C23" s="87" t="s">
        <v>48</v>
      </c>
      <c r="D23" s="87" t="s">
        <v>273</v>
      </c>
      <c r="E23" s="88">
        <v>40664</v>
      </c>
      <c r="F23" s="88">
        <v>42490</v>
      </c>
      <c r="G23" s="86">
        <v>934598</v>
      </c>
      <c r="H23" s="85" t="s">
        <v>272</v>
      </c>
      <c r="I23" s="85" t="s">
        <v>52</v>
      </c>
      <c r="J23" s="85">
        <v>25</v>
      </c>
    </row>
    <row r="24" spans="1:10" ht="30">
      <c r="A24" s="85" t="s">
        <v>271</v>
      </c>
      <c r="B24" s="85"/>
      <c r="C24" s="87" t="s">
        <v>48</v>
      </c>
      <c r="D24" s="87" t="s">
        <v>270</v>
      </c>
      <c r="E24" s="88">
        <v>40664</v>
      </c>
      <c r="F24" s="88">
        <v>42490</v>
      </c>
      <c r="G24" s="86">
        <v>400000</v>
      </c>
      <c r="H24" s="85" t="s">
        <v>269</v>
      </c>
      <c r="I24" s="85" t="s">
        <v>52</v>
      </c>
      <c r="J24" s="85">
        <v>34</v>
      </c>
    </row>
    <row r="25" spans="1:10" ht="30">
      <c r="A25" s="85" t="s">
        <v>268</v>
      </c>
      <c r="B25" s="85"/>
      <c r="C25" s="87" t="s">
        <v>267</v>
      </c>
      <c r="D25" s="87" t="s">
        <v>266</v>
      </c>
      <c r="E25" s="88">
        <v>40360</v>
      </c>
      <c r="F25" s="88">
        <v>40724</v>
      </c>
      <c r="G25" s="86">
        <v>105330</v>
      </c>
      <c r="H25" s="85" t="s">
        <v>265</v>
      </c>
      <c r="I25" s="85" t="s">
        <v>138</v>
      </c>
      <c r="J25" s="85">
        <v>11</v>
      </c>
    </row>
    <row r="26" spans="1:10" ht="45">
      <c r="A26" s="89" t="s">
        <v>264</v>
      </c>
      <c r="B26" s="89"/>
      <c r="C26" s="92" t="s">
        <v>263</v>
      </c>
      <c r="D26" s="92" t="s">
        <v>262</v>
      </c>
      <c r="E26" s="91">
        <v>40360</v>
      </c>
      <c r="F26" s="91">
        <v>40724</v>
      </c>
      <c r="G26" s="90">
        <v>10850</v>
      </c>
      <c r="H26" s="89" t="s">
        <v>91</v>
      </c>
      <c r="I26" s="89" t="s">
        <v>257</v>
      </c>
      <c r="J26" s="89">
        <v>19</v>
      </c>
    </row>
    <row r="27" spans="1:10">
      <c r="A27" s="85" t="s">
        <v>261</v>
      </c>
      <c r="B27" s="85"/>
      <c r="C27" s="87" t="s">
        <v>260</v>
      </c>
      <c r="D27" s="87" t="s">
        <v>259</v>
      </c>
      <c r="E27" s="88">
        <v>40544</v>
      </c>
      <c r="F27" s="88">
        <v>41152</v>
      </c>
      <c r="G27" s="86">
        <v>36200</v>
      </c>
      <c r="H27" s="85" t="s">
        <v>258</v>
      </c>
      <c r="I27" s="85" t="s">
        <v>257</v>
      </c>
      <c r="J27" s="85">
        <v>20</v>
      </c>
    </row>
    <row r="28" spans="1:10" ht="45">
      <c r="A28" s="85" t="s">
        <v>256</v>
      </c>
      <c r="B28" s="85" t="s">
        <v>230</v>
      </c>
      <c r="C28" s="87" t="s">
        <v>229</v>
      </c>
      <c r="D28" s="87" t="s">
        <v>228</v>
      </c>
      <c r="E28" s="88">
        <v>40452</v>
      </c>
      <c r="F28" s="88">
        <v>41547</v>
      </c>
      <c r="G28" s="86"/>
      <c r="H28" s="85" t="s">
        <v>194</v>
      </c>
      <c r="I28" s="85" t="s">
        <v>25</v>
      </c>
      <c r="J28" s="85">
        <v>13</v>
      </c>
    </row>
    <row r="29" spans="1:10" ht="30">
      <c r="A29" s="85" t="s">
        <v>255</v>
      </c>
      <c r="B29" s="85" t="s">
        <v>254</v>
      </c>
      <c r="C29" s="87" t="s">
        <v>48</v>
      </c>
      <c r="D29" s="87" t="s">
        <v>245</v>
      </c>
      <c r="E29" s="88">
        <v>40695</v>
      </c>
      <c r="F29" s="88">
        <v>41791</v>
      </c>
      <c r="G29" s="86"/>
      <c r="H29" s="85" t="s">
        <v>194</v>
      </c>
      <c r="I29" s="85" t="s">
        <v>25</v>
      </c>
      <c r="J29" s="85">
        <v>17</v>
      </c>
    </row>
    <row r="30" spans="1:10" ht="30">
      <c r="A30" s="89" t="s">
        <v>253</v>
      </c>
      <c r="B30" s="89"/>
      <c r="C30" s="92" t="s">
        <v>48</v>
      </c>
      <c r="D30" s="92" t="s">
        <v>252</v>
      </c>
      <c r="E30" s="91">
        <v>40725</v>
      </c>
      <c r="F30" s="91">
        <v>42185</v>
      </c>
      <c r="G30" s="90">
        <v>798850</v>
      </c>
      <c r="H30" s="89" t="s">
        <v>194</v>
      </c>
      <c r="I30" s="89" t="s">
        <v>25</v>
      </c>
      <c r="J30" s="89">
        <v>35</v>
      </c>
    </row>
    <row r="31" spans="1:10" ht="30">
      <c r="A31" s="85" t="s">
        <v>251</v>
      </c>
      <c r="B31" s="85"/>
      <c r="C31" s="87" t="s">
        <v>242</v>
      </c>
      <c r="D31" s="87" t="s">
        <v>241</v>
      </c>
      <c r="E31" s="88">
        <v>40422</v>
      </c>
      <c r="F31" s="88">
        <v>40877</v>
      </c>
      <c r="G31" s="86">
        <v>39715</v>
      </c>
      <c r="H31" s="85" t="s">
        <v>194</v>
      </c>
      <c r="I31" s="85" t="s">
        <v>25</v>
      </c>
      <c r="J31" s="85">
        <v>31</v>
      </c>
    </row>
    <row r="32" spans="1:10" ht="30">
      <c r="A32" s="85" t="s">
        <v>249</v>
      </c>
      <c r="B32" s="85"/>
      <c r="C32" s="87" t="s">
        <v>48</v>
      </c>
      <c r="D32" s="87" t="s">
        <v>250</v>
      </c>
      <c r="E32" s="88">
        <v>40544</v>
      </c>
      <c r="F32" s="88">
        <v>41639</v>
      </c>
      <c r="G32" s="86">
        <v>428760</v>
      </c>
      <c r="H32" s="85" t="s">
        <v>194</v>
      </c>
      <c r="I32" s="85" t="s">
        <v>25</v>
      </c>
      <c r="J32" s="85">
        <v>4</v>
      </c>
    </row>
    <row r="33" spans="1:10" ht="45">
      <c r="A33" s="85" t="s">
        <v>249</v>
      </c>
      <c r="B33" s="85"/>
      <c r="C33" s="87" t="s">
        <v>48</v>
      </c>
      <c r="D33" s="87" t="s">
        <v>248</v>
      </c>
      <c r="E33" s="88">
        <v>40695</v>
      </c>
      <c r="F33" s="88">
        <v>41790</v>
      </c>
      <c r="G33" s="86">
        <v>382763</v>
      </c>
      <c r="H33" s="85" t="s">
        <v>194</v>
      </c>
      <c r="I33" s="85" t="s">
        <v>25</v>
      </c>
      <c r="J33" s="85">
        <v>14</v>
      </c>
    </row>
    <row r="34" spans="1:10" ht="30">
      <c r="A34" s="89" t="s">
        <v>246</v>
      </c>
      <c r="B34" s="89"/>
      <c r="C34" s="92" t="s">
        <v>48</v>
      </c>
      <c r="D34" s="92" t="s">
        <v>247</v>
      </c>
      <c r="E34" s="91">
        <v>40544</v>
      </c>
      <c r="F34" s="91">
        <v>42004</v>
      </c>
      <c r="G34" s="90">
        <v>318675</v>
      </c>
      <c r="H34" s="89" t="s">
        <v>194</v>
      </c>
      <c r="I34" s="89" t="s">
        <v>25</v>
      </c>
      <c r="J34" s="89">
        <v>16</v>
      </c>
    </row>
    <row r="35" spans="1:10" ht="30">
      <c r="A35" s="85" t="s">
        <v>246</v>
      </c>
      <c r="B35" s="85"/>
      <c r="C35" s="87" t="s">
        <v>48</v>
      </c>
      <c r="D35" s="87" t="s">
        <v>245</v>
      </c>
      <c r="E35" s="88">
        <v>40695</v>
      </c>
      <c r="F35" s="88">
        <v>41791</v>
      </c>
      <c r="G35" s="86">
        <v>220210</v>
      </c>
      <c r="H35" s="85" t="s">
        <v>194</v>
      </c>
      <c r="I35" s="85" t="s">
        <v>25</v>
      </c>
      <c r="J35" s="85">
        <v>17</v>
      </c>
    </row>
    <row r="36" spans="1:10" ht="30">
      <c r="A36" s="85" t="s">
        <v>244</v>
      </c>
      <c r="B36" s="85" t="s">
        <v>243</v>
      </c>
      <c r="C36" s="87" t="s">
        <v>242</v>
      </c>
      <c r="D36" s="87" t="s">
        <v>241</v>
      </c>
      <c r="E36" s="88">
        <v>40422</v>
      </c>
      <c r="F36" s="88">
        <v>40877</v>
      </c>
      <c r="G36" s="86"/>
      <c r="H36" s="85" t="s">
        <v>35</v>
      </c>
      <c r="I36" s="85" t="s">
        <v>25</v>
      </c>
      <c r="J36" s="85">
        <v>31</v>
      </c>
    </row>
    <row r="37" spans="1:10">
      <c r="A37" s="85" t="s">
        <v>240</v>
      </c>
      <c r="B37" s="85"/>
      <c r="C37" s="87" t="s">
        <v>48</v>
      </c>
      <c r="D37" s="87" t="s">
        <v>239</v>
      </c>
      <c r="E37" s="88">
        <v>40575</v>
      </c>
      <c r="F37" s="88">
        <v>42400</v>
      </c>
      <c r="G37" s="86">
        <v>652466</v>
      </c>
      <c r="H37" s="85" t="s">
        <v>35</v>
      </c>
      <c r="I37" s="85" t="s">
        <v>25</v>
      </c>
      <c r="J37" s="85">
        <v>32</v>
      </c>
    </row>
    <row r="38" spans="1:10" ht="30">
      <c r="A38" s="89" t="s">
        <v>238</v>
      </c>
      <c r="B38" s="89"/>
      <c r="C38" s="92" t="s">
        <v>48</v>
      </c>
      <c r="D38" s="92" t="s">
        <v>237</v>
      </c>
      <c r="E38" s="91">
        <v>40637</v>
      </c>
      <c r="F38" s="91">
        <v>41732</v>
      </c>
      <c r="G38" s="90"/>
      <c r="H38" s="89" t="s">
        <v>24</v>
      </c>
      <c r="I38" s="89" t="s">
        <v>25</v>
      </c>
      <c r="J38" s="89">
        <v>21</v>
      </c>
    </row>
    <row r="39" spans="1:10" ht="45">
      <c r="A39" s="85" t="s">
        <v>236</v>
      </c>
      <c r="B39" s="85" t="s">
        <v>230</v>
      </c>
      <c r="C39" s="87" t="s">
        <v>229</v>
      </c>
      <c r="D39" s="87" t="s">
        <v>228</v>
      </c>
      <c r="E39" s="88">
        <v>40452</v>
      </c>
      <c r="F39" s="88">
        <v>41547</v>
      </c>
      <c r="G39" s="86"/>
      <c r="H39" s="85" t="s">
        <v>30</v>
      </c>
      <c r="I39" s="85" t="s">
        <v>25</v>
      </c>
      <c r="J39" s="85">
        <v>13</v>
      </c>
    </row>
    <row r="40" spans="1:10" ht="60">
      <c r="A40" s="85" t="s">
        <v>106</v>
      </c>
      <c r="B40" s="85" t="s">
        <v>235</v>
      </c>
      <c r="C40" s="87" t="s">
        <v>234</v>
      </c>
      <c r="D40" s="87" t="s">
        <v>233</v>
      </c>
      <c r="E40" s="88">
        <v>40373</v>
      </c>
      <c r="F40" s="88">
        <v>40724</v>
      </c>
      <c r="G40" s="86"/>
      <c r="H40" s="85" t="s">
        <v>30</v>
      </c>
      <c r="I40" s="85" t="s">
        <v>25</v>
      </c>
      <c r="J40" s="85">
        <v>23</v>
      </c>
    </row>
    <row r="41" spans="1:10" ht="60">
      <c r="A41" s="85" t="s">
        <v>108</v>
      </c>
      <c r="B41" s="85" t="s">
        <v>235</v>
      </c>
      <c r="C41" s="87" t="s">
        <v>234</v>
      </c>
      <c r="D41" s="87" t="s">
        <v>233</v>
      </c>
      <c r="E41" s="88">
        <v>40373</v>
      </c>
      <c r="F41" s="88">
        <v>40724</v>
      </c>
      <c r="G41" s="86"/>
      <c r="H41" s="85" t="s">
        <v>30</v>
      </c>
      <c r="I41" s="85" t="s">
        <v>25</v>
      </c>
      <c r="J41" s="85">
        <v>23</v>
      </c>
    </row>
    <row r="42" spans="1:10" ht="60">
      <c r="A42" s="89" t="s">
        <v>99</v>
      </c>
      <c r="B42" s="89"/>
      <c r="C42" s="92" t="s">
        <v>234</v>
      </c>
      <c r="D42" s="92" t="s">
        <v>233</v>
      </c>
      <c r="E42" s="91">
        <v>40373</v>
      </c>
      <c r="F42" s="91">
        <v>40724</v>
      </c>
      <c r="G42" s="90">
        <v>60000</v>
      </c>
      <c r="H42" s="89" t="s">
        <v>30</v>
      </c>
      <c r="I42" s="89" t="s">
        <v>25</v>
      </c>
      <c r="J42" s="89">
        <v>23</v>
      </c>
    </row>
    <row r="43" spans="1:10" ht="45">
      <c r="A43" s="85" t="s">
        <v>232</v>
      </c>
      <c r="B43" s="85" t="s">
        <v>230</v>
      </c>
      <c r="C43" s="87" t="s">
        <v>229</v>
      </c>
      <c r="D43" s="87" t="s">
        <v>228</v>
      </c>
      <c r="E43" s="88">
        <v>40452</v>
      </c>
      <c r="F43" s="88">
        <v>41547</v>
      </c>
      <c r="G43" s="86"/>
      <c r="H43" s="85" t="s">
        <v>30</v>
      </c>
      <c r="I43" s="85" t="s">
        <v>25</v>
      </c>
      <c r="J43" s="85">
        <v>13</v>
      </c>
    </row>
    <row r="44" spans="1:10" ht="45">
      <c r="A44" s="85" t="s">
        <v>231</v>
      </c>
      <c r="B44" s="85" t="s">
        <v>230</v>
      </c>
      <c r="C44" s="87" t="s">
        <v>229</v>
      </c>
      <c r="D44" s="87" t="s">
        <v>228</v>
      </c>
      <c r="E44" s="88">
        <v>40452</v>
      </c>
      <c r="F44" s="88">
        <v>41547</v>
      </c>
      <c r="G44" s="86"/>
      <c r="H44" s="85" t="s">
        <v>30</v>
      </c>
      <c r="I44" s="85" t="s">
        <v>25</v>
      </c>
      <c r="J44" s="85">
        <v>13</v>
      </c>
    </row>
    <row r="45" spans="1:10" ht="45">
      <c r="A45" s="85" t="s">
        <v>227</v>
      </c>
      <c r="B45" s="85"/>
      <c r="C45" s="87" t="s">
        <v>229</v>
      </c>
      <c r="D45" s="87" t="s">
        <v>228</v>
      </c>
      <c r="E45" s="88">
        <v>40452</v>
      </c>
      <c r="F45" s="88">
        <v>41547</v>
      </c>
      <c r="G45" s="86">
        <v>395578</v>
      </c>
      <c r="H45" s="85" t="s">
        <v>30</v>
      </c>
      <c r="I45" s="85" t="s">
        <v>25</v>
      </c>
      <c r="J45" s="85">
        <v>13</v>
      </c>
    </row>
    <row r="46" spans="1:10" ht="30">
      <c r="A46" s="89" t="s">
        <v>227</v>
      </c>
      <c r="B46" s="89"/>
      <c r="C46" s="92" t="s">
        <v>48</v>
      </c>
      <c r="D46" s="92" t="s">
        <v>226</v>
      </c>
      <c r="E46" s="91">
        <v>40544</v>
      </c>
      <c r="F46" s="91">
        <v>42369</v>
      </c>
      <c r="G46" s="90">
        <v>505735</v>
      </c>
      <c r="H46" s="89" t="s">
        <v>30</v>
      </c>
      <c r="I46" s="89" t="s">
        <v>25</v>
      </c>
      <c r="J46" s="89">
        <v>30</v>
      </c>
    </row>
    <row r="47" spans="1:10">
      <c r="A47" s="85" t="s">
        <v>26</v>
      </c>
      <c r="B47" s="85"/>
      <c r="C47" s="87" t="s">
        <v>27</v>
      </c>
      <c r="D47" s="87" t="s">
        <v>28</v>
      </c>
      <c r="E47" s="88">
        <v>40360</v>
      </c>
      <c r="F47" s="88">
        <v>40449</v>
      </c>
      <c r="G47" s="86">
        <v>15000</v>
      </c>
      <c r="H47" s="85" t="s">
        <v>30</v>
      </c>
      <c r="I47" s="85" t="s">
        <v>25</v>
      </c>
      <c r="J47" s="85">
        <v>12</v>
      </c>
    </row>
    <row r="48" spans="1:10">
      <c r="A48" s="85" t="s">
        <v>99</v>
      </c>
      <c r="B48" s="85"/>
      <c r="C48" s="87" t="s">
        <v>224</v>
      </c>
      <c r="D48" s="87" t="s">
        <v>225</v>
      </c>
      <c r="E48" s="88">
        <v>40360</v>
      </c>
      <c r="F48" s="88">
        <v>40724</v>
      </c>
      <c r="G48" s="86">
        <v>28567</v>
      </c>
      <c r="H48" s="85" t="s">
        <v>222</v>
      </c>
      <c r="I48" s="85" t="s">
        <v>25</v>
      </c>
      <c r="J48" s="85">
        <v>38</v>
      </c>
    </row>
    <row r="49" spans="1:10" ht="30">
      <c r="A49" s="85" t="s">
        <v>99</v>
      </c>
      <c r="B49" s="85"/>
      <c r="C49" s="87" t="s">
        <v>224</v>
      </c>
      <c r="D49" s="87" t="s">
        <v>223</v>
      </c>
      <c r="E49" s="88">
        <v>40360</v>
      </c>
      <c r="F49" s="88">
        <v>40724</v>
      </c>
      <c r="G49" s="86">
        <v>69267</v>
      </c>
      <c r="H49" s="85" t="s">
        <v>222</v>
      </c>
      <c r="I49" s="85" t="s">
        <v>25</v>
      </c>
      <c r="J49" s="85">
        <v>39</v>
      </c>
    </row>
    <row r="50" spans="1:10">
      <c r="A50" s="89" t="s">
        <v>221</v>
      </c>
      <c r="B50" s="89"/>
      <c r="C50" s="92" t="s">
        <v>48</v>
      </c>
      <c r="D50" s="92" t="s">
        <v>220</v>
      </c>
      <c r="E50" s="91">
        <v>40544</v>
      </c>
      <c r="F50" s="91">
        <v>42369</v>
      </c>
      <c r="G50" s="90">
        <v>670141</v>
      </c>
      <c r="H50" s="89" t="s">
        <v>76</v>
      </c>
      <c r="I50" s="89" t="s">
        <v>41</v>
      </c>
      <c r="J50" s="89">
        <v>24</v>
      </c>
    </row>
    <row r="51" spans="1:10">
      <c r="A51" s="85" t="s">
        <v>219</v>
      </c>
      <c r="B51" s="85"/>
      <c r="C51" s="87" t="s">
        <v>78</v>
      </c>
      <c r="D51" s="87" t="s">
        <v>218</v>
      </c>
      <c r="E51" s="88">
        <v>40664</v>
      </c>
      <c r="F51" s="88">
        <v>42124</v>
      </c>
      <c r="G51" s="86">
        <v>1322005</v>
      </c>
      <c r="H51" s="85" t="s">
        <v>76</v>
      </c>
      <c r="I51" s="85" t="s">
        <v>41</v>
      </c>
      <c r="J51" s="85">
        <v>6</v>
      </c>
    </row>
    <row r="52" spans="1:10">
      <c r="A52" s="85" t="s">
        <v>217</v>
      </c>
      <c r="B52" s="85"/>
      <c r="C52" s="87" t="s">
        <v>48</v>
      </c>
      <c r="D52" s="87" t="s">
        <v>216</v>
      </c>
      <c r="E52" s="88">
        <v>40575</v>
      </c>
      <c r="F52" s="88">
        <v>41670</v>
      </c>
      <c r="G52" s="86">
        <v>467223</v>
      </c>
      <c r="H52" s="85" t="s">
        <v>76</v>
      </c>
      <c r="I52" s="85" t="s">
        <v>41</v>
      </c>
      <c r="J52" s="85">
        <v>37</v>
      </c>
    </row>
    <row r="53" spans="1:10" ht="30">
      <c r="A53" s="85" t="s">
        <v>146</v>
      </c>
      <c r="B53" s="85"/>
      <c r="C53" s="87" t="s">
        <v>215</v>
      </c>
      <c r="D53" s="87" t="s">
        <v>148</v>
      </c>
      <c r="E53" s="88">
        <v>40379</v>
      </c>
      <c r="F53" s="88">
        <v>40543</v>
      </c>
      <c r="G53" s="86">
        <v>11475</v>
      </c>
      <c r="H53" s="85" t="s">
        <v>76</v>
      </c>
      <c r="I53" s="85" t="s">
        <v>41</v>
      </c>
      <c r="J53" s="85">
        <v>27</v>
      </c>
    </row>
    <row r="54" spans="1:10" ht="30">
      <c r="A54" s="89" t="s">
        <v>214</v>
      </c>
      <c r="B54" s="89"/>
      <c r="C54" s="92" t="s">
        <v>213</v>
      </c>
      <c r="D54" s="92" t="s">
        <v>212</v>
      </c>
      <c r="E54" s="91">
        <v>40315</v>
      </c>
      <c r="F54" s="91">
        <v>40360</v>
      </c>
      <c r="G54" s="90">
        <v>6834</v>
      </c>
      <c r="H54" s="89" t="s">
        <v>125</v>
      </c>
      <c r="I54" s="89" t="s">
        <v>41</v>
      </c>
      <c r="J54" s="89">
        <v>29</v>
      </c>
    </row>
    <row r="55" spans="1:10" ht="30">
      <c r="A55" s="85" t="s">
        <v>211</v>
      </c>
      <c r="B55" s="85"/>
      <c r="C55" s="87" t="s">
        <v>210</v>
      </c>
      <c r="D55" s="87" t="s">
        <v>209</v>
      </c>
      <c r="E55" s="88">
        <v>40603</v>
      </c>
      <c r="F55" s="88">
        <v>41698</v>
      </c>
      <c r="G55" s="86">
        <v>70671</v>
      </c>
      <c r="H55" s="85" t="s">
        <v>40</v>
      </c>
      <c r="I55" s="85" t="s">
        <v>41</v>
      </c>
      <c r="J55" s="85">
        <v>1</v>
      </c>
    </row>
    <row r="56" spans="1:10" ht="30">
      <c r="A56" s="85" t="s">
        <v>208</v>
      </c>
      <c r="B56" s="85"/>
      <c r="C56" s="87" t="s">
        <v>48</v>
      </c>
      <c r="D56" s="87" t="s">
        <v>207</v>
      </c>
      <c r="E56" s="88">
        <v>40544</v>
      </c>
      <c r="F56" s="88">
        <v>41274</v>
      </c>
      <c r="G56" s="86">
        <v>33000</v>
      </c>
      <c r="H56" s="85" t="s">
        <v>40</v>
      </c>
      <c r="I56" s="85" t="s">
        <v>41</v>
      </c>
      <c r="J56" s="85">
        <v>5</v>
      </c>
    </row>
    <row r="57" spans="1:10" ht="30">
      <c r="A57" s="85" t="s">
        <v>206</v>
      </c>
      <c r="B57" s="85"/>
      <c r="C57" s="87" t="s">
        <v>48</v>
      </c>
      <c r="D57" s="87" t="s">
        <v>205</v>
      </c>
      <c r="E57" s="88">
        <v>40664</v>
      </c>
      <c r="F57" s="88">
        <v>41394</v>
      </c>
      <c r="G57" s="86">
        <v>51150</v>
      </c>
      <c r="H57" s="85" t="s">
        <v>40</v>
      </c>
      <c r="I57" s="85" t="s">
        <v>41</v>
      </c>
      <c r="J57" s="85">
        <v>28</v>
      </c>
    </row>
    <row r="58" spans="1:10" ht="30">
      <c r="A58" s="89" t="s">
        <v>113</v>
      </c>
      <c r="B58" s="89"/>
      <c r="C58" s="92" t="s">
        <v>48</v>
      </c>
      <c r="D58" s="92" t="s">
        <v>204</v>
      </c>
      <c r="E58" s="91">
        <v>40664</v>
      </c>
      <c r="F58" s="91">
        <v>42490</v>
      </c>
      <c r="G58" s="90">
        <v>404405</v>
      </c>
      <c r="H58" s="89" t="s">
        <v>68</v>
      </c>
      <c r="I58" s="89" t="s">
        <v>41</v>
      </c>
      <c r="J58" s="89">
        <v>33</v>
      </c>
    </row>
    <row r="59" spans="1:10">
      <c r="A59" s="85" t="s">
        <v>203</v>
      </c>
      <c r="B59" s="85"/>
      <c r="C59" s="87" t="s">
        <v>202</v>
      </c>
      <c r="D59" s="87" t="s">
        <v>201</v>
      </c>
      <c r="E59" s="88">
        <v>40360</v>
      </c>
      <c r="F59" s="88">
        <v>40724</v>
      </c>
      <c r="G59" s="86">
        <v>25759</v>
      </c>
      <c r="H59" s="85" t="s">
        <v>68</v>
      </c>
      <c r="I59" s="85" t="s">
        <v>41</v>
      </c>
      <c r="J59" s="85">
        <v>3</v>
      </c>
    </row>
    <row r="60" spans="1:10">
      <c r="A60" s="138"/>
      <c r="B60" s="138"/>
      <c r="C60" s="139"/>
      <c r="D60" s="139"/>
      <c r="E60" s="138"/>
      <c r="F60" s="138"/>
      <c r="G60" s="140"/>
      <c r="H60" s="138"/>
      <c r="I60" s="138"/>
      <c r="J60" s="138"/>
    </row>
    <row r="61" spans="1:10">
      <c r="A61" s="138"/>
      <c r="B61" s="138"/>
      <c r="C61" s="139"/>
      <c r="D61" s="139"/>
      <c r="E61" s="138"/>
      <c r="F61" s="138"/>
      <c r="G61" s="140"/>
      <c r="H61" s="138"/>
      <c r="I61" s="138"/>
      <c r="J61" s="138"/>
    </row>
    <row r="62" spans="1:10">
      <c r="A62" s="138"/>
      <c r="B62" s="138"/>
      <c r="C62" s="139"/>
      <c r="D62" s="139"/>
      <c r="E62" s="138"/>
      <c r="F62" s="138"/>
      <c r="G62" s="140"/>
      <c r="H62" s="138"/>
      <c r="I62" s="138"/>
      <c r="J62" s="138"/>
    </row>
    <row r="63" spans="1:10">
      <c r="A63" s="138"/>
      <c r="B63" s="138"/>
      <c r="C63" s="139"/>
      <c r="D63" s="139"/>
      <c r="E63" s="138"/>
      <c r="F63" s="138"/>
      <c r="G63" s="140"/>
      <c r="H63" s="138"/>
      <c r="I63" s="138"/>
      <c r="J63" s="138"/>
    </row>
    <row r="64" spans="1:10">
      <c r="A64" s="138"/>
      <c r="B64" s="138"/>
      <c r="C64" s="139"/>
      <c r="D64" s="139"/>
      <c r="E64" s="138"/>
      <c r="F64" s="138"/>
      <c r="G64" s="140"/>
      <c r="H64" s="138"/>
      <c r="I64" s="138"/>
      <c r="J64" s="138"/>
    </row>
    <row r="65" spans="1:10">
      <c r="A65" s="138"/>
      <c r="B65" s="138"/>
      <c r="C65" s="139"/>
      <c r="D65" s="139"/>
      <c r="E65" s="138"/>
      <c r="F65" s="138"/>
      <c r="G65" s="140"/>
      <c r="H65" s="138"/>
      <c r="I65" s="138"/>
      <c r="J65" s="138"/>
    </row>
    <row r="66" spans="1:10">
      <c r="A66" s="138"/>
      <c r="B66" s="138"/>
      <c r="C66" s="139"/>
      <c r="D66" s="139"/>
      <c r="E66" s="138"/>
      <c r="F66" s="138"/>
      <c r="G66" s="140"/>
      <c r="H66" s="138"/>
      <c r="I66" s="138"/>
      <c r="J66" s="138"/>
    </row>
    <row r="67" spans="1:10">
      <c r="A67" s="138"/>
      <c r="B67" s="138"/>
      <c r="C67" s="139"/>
      <c r="D67" s="139"/>
      <c r="E67" s="138"/>
      <c r="F67" s="138"/>
      <c r="G67" s="140"/>
      <c r="H67" s="138"/>
      <c r="I67" s="138"/>
      <c r="J67" s="138"/>
    </row>
    <row r="68" spans="1:10">
      <c r="A68" s="138"/>
      <c r="B68" s="138"/>
      <c r="C68" s="139"/>
      <c r="D68" s="139"/>
      <c r="E68" s="138"/>
      <c r="F68" s="138"/>
      <c r="G68" s="140"/>
      <c r="H68" s="138"/>
      <c r="I68" s="138"/>
      <c r="J68" s="138"/>
    </row>
    <row r="69" spans="1:10">
      <c r="A69" s="138"/>
      <c r="B69" s="138"/>
      <c r="C69" s="139"/>
      <c r="D69" s="139"/>
      <c r="E69" s="138"/>
      <c r="F69" s="138"/>
      <c r="G69" s="140"/>
      <c r="H69" s="138"/>
      <c r="I69" s="138"/>
      <c r="J69" s="138"/>
    </row>
    <row r="70" spans="1:10">
      <c r="A70" s="138"/>
      <c r="B70" s="138"/>
      <c r="C70" s="139"/>
      <c r="D70" s="139"/>
      <c r="E70" s="138"/>
      <c r="F70" s="138"/>
      <c r="G70" s="140"/>
      <c r="H70" s="138"/>
      <c r="I70" s="138"/>
      <c r="J70" s="138"/>
    </row>
  </sheetData>
  <mergeCells count="11">
    <mergeCell ref="F7:F9"/>
    <mergeCell ref="G7:G9"/>
    <mergeCell ref="H7:H9"/>
    <mergeCell ref="I7:I9"/>
    <mergeCell ref="J7:J9"/>
    <mergeCell ref="E7:E9"/>
    <mergeCell ref="A6:B6"/>
    <mergeCell ref="A7:A9"/>
    <mergeCell ref="B7:B9"/>
    <mergeCell ref="C7:C9"/>
    <mergeCell ref="D7:D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Gene Larson</cp:lastModifiedBy>
  <cp:lastPrinted>2010-08-02T14:21:41Z</cp:lastPrinted>
  <dcterms:created xsi:type="dcterms:W3CDTF">1996-12-04T22:56:15Z</dcterms:created>
  <dcterms:modified xsi:type="dcterms:W3CDTF">2010-08-18T20:50:29Z</dcterms:modified>
</cp:coreProperties>
</file>