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0910" windowHeight="13530"/>
  </bookViews>
  <sheets>
    <sheet name="FAR" sheetId="1" r:id="rId1"/>
    <sheet name="Proposals" sheetId="4" r:id="rId2"/>
  </sheets>
  <calcPr calcId="145621"/>
</workbook>
</file>

<file path=xl/calcChain.xml><?xml version="1.0" encoding="utf-8"?>
<calcChain xmlns="http://schemas.openxmlformats.org/spreadsheetml/2006/main">
  <c r="D3" i="4" l="1"/>
  <c r="C3" i="4"/>
  <c r="D7" i="1"/>
</calcChain>
</file>

<file path=xl/sharedStrings.xml><?xml version="1.0" encoding="utf-8"?>
<sst xmlns="http://schemas.openxmlformats.org/spreadsheetml/2006/main" count="809" uniqueCount="344">
  <si>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</si>
  <si>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</si>
  <si>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</si>
  <si>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</si>
  <si>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</si>
  <si>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</si>
  <si>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</si>
  <si>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</si>
  <si>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</si>
  <si>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</si>
  <si>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</si>
  <si>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</si>
  <si>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</si>
  <si>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</si>
  <si>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</si>
  <si>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</si>
  <si>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</si>
  <si>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</si>
  <si>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</si>
  <si>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</si>
  <si>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</si>
  <si>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</si>
  <si>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</si>
  <si>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</si>
  <si>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</si>
  <si>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</si>
  <si>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</si>
  <si>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</si>
  <si>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</si>
  <si>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November 2013</t>
  </si>
  <si>
    <t>Smalley, Daniel</t>
  </si>
  <si>
    <t>TIPD LLC (AFRL)</t>
  </si>
  <si>
    <t>Full Parallax Holographic Video Proof of Concept</t>
  </si>
  <si>
    <t>R0302533</t>
  </si>
  <si>
    <t>N</t>
  </si>
  <si>
    <t>ECEn</t>
  </si>
  <si>
    <t>E&amp;T</t>
  </si>
  <si>
    <t>Garrett, Sandra</t>
  </si>
  <si>
    <t>Lost Paws</t>
  </si>
  <si>
    <t>Pre-vet Preceptorship</t>
  </si>
  <si>
    <t>R0602182</t>
  </si>
  <si>
    <t>C</t>
  </si>
  <si>
    <t>ORCA</t>
  </si>
  <si>
    <t>Dorff, Michael</t>
  </si>
  <si>
    <t>MAA (NSF)</t>
  </si>
  <si>
    <t>Preparing Mathematical Sciences Students for Business, Industry, and Government Careers (Pre-BIG)</t>
  </si>
  <si>
    <t>R0302537</t>
  </si>
  <si>
    <t>MATH</t>
  </si>
  <si>
    <t>P&amp;MS</t>
  </si>
  <si>
    <t>Savage, Paul</t>
  </si>
  <si>
    <t>Sandia</t>
  </si>
  <si>
    <t>Synthesis and Characterization of Ceragenins</t>
  </si>
  <si>
    <t>R0302496</t>
  </si>
  <si>
    <t>CHMBIO</t>
  </si>
  <si>
    <t>Baxter, Larry</t>
  </si>
  <si>
    <t>Sustainable Energy Solutions</t>
  </si>
  <si>
    <t>Cryogenic CO2 Capture Research</t>
  </si>
  <si>
    <t>R0602280</t>
  </si>
  <si>
    <t>CHEME</t>
  </si>
  <si>
    <t>Hutchings, Brad</t>
  </si>
  <si>
    <t>University of Southern California (IARPA)</t>
  </si>
  <si>
    <t>Kill Switches for FPGA's</t>
  </si>
  <si>
    <t>R0302538</t>
  </si>
  <si>
    <t>Bekker, Matthew</t>
  </si>
  <si>
    <t>Utah State U.(BoR)</t>
  </si>
  <si>
    <t>WaterSMART: Building decadal prediction of extreme climate for managing water supply in InteMtn West</t>
  </si>
  <si>
    <t>R0302539</t>
  </si>
  <si>
    <t>GEOG</t>
  </si>
  <si>
    <t>FHSS</t>
  </si>
  <si>
    <t>Adams, Byron</t>
  </si>
  <si>
    <t>Univ. of Colo(NSF)</t>
  </si>
  <si>
    <t>R0302397</t>
  </si>
  <si>
    <t>BIO</t>
  </si>
  <si>
    <t>LSCI</t>
  </si>
  <si>
    <t>Corey, Douglas</t>
  </si>
  <si>
    <t>Harvard (NSF)</t>
  </si>
  <si>
    <t>Improving Mathematical Knowledge for Teaching</t>
  </si>
  <si>
    <t>R0302311</t>
  </si>
  <si>
    <t>MATHED</t>
  </si>
  <si>
    <t>US Synthetic</t>
  </si>
  <si>
    <t>Development of Diamond Materials for Chromatography</t>
  </si>
  <si>
    <t>R0602191</t>
  </si>
  <si>
    <t>Linford, Matt</t>
  </si>
  <si>
    <t>Ames, Daniel</t>
  </si>
  <si>
    <t>UT Austin (NSF)</t>
  </si>
  <si>
    <t>EarthCube Building Blocks: Integrating Discrete and Continuous Data</t>
  </si>
  <si>
    <t>R0302541</t>
  </si>
  <si>
    <t>CEEn</t>
  </si>
  <si>
    <t>Magleby, David</t>
  </si>
  <si>
    <t>Campaign Finance Research</t>
  </si>
  <si>
    <t>R0502196</t>
  </si>
  <si>
    <t>POLISCI</t>
  </si>
  <si>
    <t>Nelson, Tracy</t>
  </si>
  <si>
    <t>SKB</t>
  </si>
  <si>
    <t>R0602189</t>
  </si>
  <si>
    <t>w/ Nelson, Tracy</t>
  </si>
  <si>
    <t>Sorensen, Carl</t>
  </si>
  <si>
    <t>ME</t>
  </si>
  <si>
    <t>Friction Stir Pocessing I/UCRC Membership Dues</t>
  </si>
  <si>
    <t>JFE Steel</t>
  </si>
  <si>
    <t>R0602342</t>
  </si>
  <si>
    <t>R0602312</t>
  </si>
  <si>
    <t>Manufacturing Technology Inc.</t>
  </si>
  <si>
    <t>Friction Stir Pocessing I/UCRC Membership Dues Q3</t>
  </si>
  <si>
    <t>Friction Stir Pocessing I/UCRC Membership Dues Q4</t>
  </si>
  <si>
    <t>Petrobras</t>
  </si>
  <si>
    <t>R0602392</t>
  </si>
  <si>
    <t>St. Clair, Larry</t>
  </si>
  <si>
    <t>Alpine School District</t>
  </si>
  <si>
    <t>Education Partnership - Bean Museum</t>
  </si>
  <si>
    <t>R0502113</t>
  </si>
  <si>
    <t>BEAN</t>
  </si>
  <si>
    <t>Call, Vaughn</t>
  </si>
  <si>
    <t>Veterans Rural Health Resource Center</t>
  </si>
  <si>
    <t>R0202402</t>
  </si>
  <si>
    <t>SOC</t>
  </si>
  <si>
    <t>Erickson, Lance</t>
  </si>
  <si>
    <t>R0202403</t>
  </si>
  <si>
    <t>Yorgason, Jeremy</t>
  </si>
  <si>
    <t>R0202404</t>
  </si>
  <si>
    <t>SFL</t>
  </si>
  <si>
    <t>Veterans Admin</t>
  </si>
  <si>
    <t>Gee, Kent</t>
  </si>
  <si>
    <t>Ball Aerospace and Technologies Corp</t>
  </si>
  <si>
    <t>JSF Acoustic Field and Sound Measurement Consulting Support</t>
  </si>
  <si>
    <t>P&amp;A</t>
  </si>
  <si>
    <t>Neilsen, Tracianne</t>
  </si>
  <si>
    <t>w/ Gee, Kent</t>
  </si>
  <si>
    <t>REU Supplement - Increased Connectivity in a Polar Desert Resulting from Climate Warming</t>
  </si>
  <si>
    <t>Hewlett Foundation</t>
  </si>
  <si>
    <t>Long, David</t>
  </si>
  <si>
    <t>NASA</t>
  </si>
  <si>
    <t>Brightness Temperature Climate Records</t>
  </si>
  <si>
    <t>R0162010</t>
  </si>
  <si>
    <t>Mattson, Chris</t>
  </si>
  <si>
    <t>NSF</t>
  </si>
  <si>
    <t>Collaborative Research: Evolvable Engineering Systems</t>
  </si>
  <si>
    <t>R0112229</t>
  </si>
  <si>
    <t>Fullwood, David</t>
  </si>
  <si>
    <t>EDAX</t>
  </si>
  <si>
    <t>Advances in Electron Backscatter Diffraction: Techniques and Applications</t>
  </si>
  <si>
    <t>R0602431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</si>
  <si>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</si>
  <si>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</si>
  <si>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</si>
  <si>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</si>
  <si>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</si>
  <si>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</si>
  <si>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</si>
  <si>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</si>
  <si>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</si>
  <si>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</si>
  <si>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</si>
  <si>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</si>
  <si>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</si>
  <si>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</si>
  <si>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R0302542</t>
  </si>
  <si>
    <t>Proposal Activity Report</t>
  </si>
  <si>
    <t>Proposals this month :</t>
  </si>
  <si>
    <t>Amount</t>
  </si>
  <si>
    <t>National Science Foundation</t>
  </si>
  <si>
    <t>P2C2 Collaborative Research</t>
  </si>
  <si>
    <t>Hawkins, Aaron</t>
  </si>
  <si>
    <t>NIH (Subcontract through UC Santa Cruz)</t>
  </si>
  <si>
    <t>Electro-optical single molecule analysis with high throughput</t>
  </si>
  <si>
    <t>Rudy, Jill</t>
  </si>
  <si>
    <t>Social Science and Humanities Research Council of Canada (SSHRC)</t>
  </si>
  <si>
    <t>Fairy Tale Cultures and Media Today</t>
  </si>
  <si>
    <t>ENG</t>
  </si>
  <si>
    <t>HUM</t>
  </si>
  <si>
    <t>Microstructual Foundations of Magnesium Performance: A Data Mining Approach to High-throughput HREBSD</t>
  </si>
  <si>
    <t>Miles, Michael</t>
  </si>
  <si>
    <t>w/ Fullwood, David</t>
  </si>
  <si>
    <t>TECH</t>
  </si>
  <si>
    <t>Homer, Eric</t>
  </si>
  <si>
    <t>NIH</t>
  </si>
  <si>
    <t>Waveguide Spatial Light Modulators for Neural Control</t>
  </si>
  <si>
    <t>GOALI: Nuclear Reactor Weld Repair by Friction Stir Processing - Microstructure and Modeling in Austenitic Stainless Steel</t>
  </si>
  <si>
    <t>w/ Miles, Michael</t>
  </si>
  <si>
    <t>Michaelis, David</t>
  </si>
  <si>
    <t>Assembly Line Chemical Synthesis for Discovery and Prodction of New Antimicrobial Agents</t>
  </si>
  <si>
    <t>Goodrich, Michael</t>
  </si>
  <si>
    <t>NSF via Geroge Mason University</t>
  </si>
  <si>
    <t>Enhancing Crew Performance: Real-Time Assessment of Human-Robot Teamin</t>
  </si>
  <si>
    <t>CS</t>
  </si>
  <si>
    <t>Olsen, Dan</t>
  </si>
  <si>
    <t>Physical Computational Objects</t>
  </si>
  <si>
    <t>Seppi, Kevin</t>
  </si>
  <si>
    <t>w/ Olsen, Dan</t>
  </si>
  <si>
    <t>Jones, Michael</t>
  </si>
  <si>
    <t>Johnson, Jerald</t>
  </si>
  <si>
    <t>Transcriptomics and OXPHOS Gene Expression in Brachyrhaphis Fishes: Insights into Ecological Speciation</t>
  </si>
  <si>
    <t>Ingley, Spencer</t>
  </si>
  <si>
    <t>w/ Johnson, Jerald</t>
  </si>
  <si>
    <t>Edwards, Jeff</t>
  </si>
  <si>
    <t>Ventral Tegmental Area GABA Neuron Excitatory Inputs: A Novel Target of Marijuana Drug Abuse</t>
  </si>
  <si>
    <t>P&amp;DB</t>
  </si>
  <si>
    <t>Sites, Jack</t>
  </si>
  <si>
    <t>DDIG</t>
  </si>
  <si>
    <t>How can Nutrition Drive the Evolution of Virulence? Insights from Bacterial Endosymbionts of an Insect-Pathogenic Nematode</t>
  </si>
  <si>
    <t>NSF EPMD Unsolicited</t>
  </si>
  <si>
    <t>Collaborative Research: Electro-opto-fluidics: A Model Device for Biomolecule Analysis</t>
  </si>
  <si>
    <t>Pitt, William</t>
  </si>
  <si>
    <t>Ultrasound-Triggered Delivery to Sytosol for Treatment of MDR Breast Cancer</t>
  </si>
  <si>
    <t>Roeder, Beverly</t>
  </si>
  <si>
    <t>w/ Pitt, William</t>
  </si>
  <si>
    <t>Udall, Joshua</t>
  </si>
  <si>
    <t>Cotton Inc.</t>
  </si>
  <si>
    <t>Physical Mapping of A-Genome Diploid Cotton</t>
  </si>
  <si>
    <t>P&amp;WS</t>
  </si>
  <si>
    <t>Jensen, Brian</t>
  </si>
  <si>
    <t>High-Performance Microfabricated Thermal Gradient Gas Chromatograph for Rapid, Portable Chemical Detection</t>
  </si>
  <si>
    <t>Lee, Milton</t>
  </si>
  <si>
    <t>w/ Jensen, Brian</t>
  </si>
  <si>
    <t>PMS</t>
  </si>
  <si>
    <t>Iverson, Brian</t>
  </si>
  <si>
    <t>w/Jensen, Brian</t>
  </si>
  <si>
    <t>Davis, Robert</t>
  </si>
  <si>
    <t>Clark, Shawn</t>
  </si>
  <si>
    <t>PEN</t>
  </si>
  <si>
    <t>Whiting, Michael</t>
  </si>
  <si>
    <t>w/ Clark, Shawn</t>
  </si>
  <si>
    <t>Nelson, Riley</t>
  </si>
  <si>
    <t>Ceramatex, Inc. (ARPA-E)</t>
  </si>
  <si>
    <t>CPV Powered Molten Salt Thermal to Electric Storage Using CO2 Electrolysis - CO Combustion Topping Cycle</t>
  </si>
  <si>
    <t>Jones, Matt</t>
  </si>
  <si>
    <t>w/ Iverson, Brian</t>
  </si>
  <si>
    <t>GOALI: Deformation Microscopy of Retained Austenite Transformation in TRIP Steels</t>
  </si>
  <si>
    <t>Arroyo, Juan</t>
  </si>
  <si>
    <t>Induction of Intrauterine Growth Restriction by Second Hand Smoking, a Role for mTOR Signaling</t>
  </si>
  <si>
    <t>Reynolds, Paul</t>
  </si>
  <si>
    <t>w/ Arroyo, Juan</t>
  </si>
  <si>
    <t>Jensen, Michael</t>
  </si>
  <si>
    <t>NeTS: Medium: Collaborative Research: WiViD-Wireless Virtualization Design</t>
  </si>
  <si>
    <t>Rollins, Kyle</t>
  </si>
  <si>
    <t>Project Title: RAPID: Pile Downdrag Behavior Based on Blast Liquefaction Testing</t>
  </si>
  <si>
    <t>Allison, James</t>
  </si>
  <si>
    <t>NSF via Washington State University</t>
  </si>
  <si>
    <t>Farming Success and Social Responses to Climate Variability in North America, AD 1-1500</t>
  </si>
  <si>
    <t>ANTHRO</t>
  </si>
  <si>
    <t>NASA ROSES 2013</t>
  </si>
  <si>
    <t>Extending the Scatterometer Wind and Backscatter Climate Record</t>
  </si>
  <si>
    <t>Mazzeo, Brian</t>
  </si>
  <si>
    <t>Electrical Switching of Enzyme Activity</t>
  </si>
  <si>
    <t>Nordin, Greg</t>
  </si>
  <si>
    <t>w/ Mazzeo, Brian</t>
  </si>
  <si>
    <t>Schultz, Grant</t>
  </si>
  <si>
    <t>UDOT</t>
  </si>
  <si>
    <t>1-15 HOT Lanes Study</t>
  </si>
  <si>
    <t>Pyruvate Kinase M2 (PKM2) Association with Metabolic Changeds in the Human Placenta</t>
  </si>
  <si>
    <t>ACS/PRF</t>
  </si>
  <si>
    <t>Emplying Metal-Metal Interactions for the Development of Electrophilic Transition Metal Catalyst</t>
  </si>
  <si>
    <t>IIS: CGV: Medium: Collaborative: Multiscale Simulation of Natural Phenomena</t>
  </si>
  <si>
    <t>Chesnel, Karine</t>
  </si>
  <si>
    <t>NSF-DMR</t>
  </si>
  <si>
    <t>Magnetic Order, Reversal Processes and Fluctuation Dynamics in Magnetic Nanomaterials</t>
  </si>
  <si>
    <t>Ringger, Eric</t>
  </si>
  <si>
    <t>Collaborative (BYU Lead): Closing the User-Model Loop for Understanding Topics in Large Document Collections</t>
  </si>
  <si>
    <t>w/ Ringger, Eric</t>
  </si>
  <si>
    <t>Andersen, Joshua</t>
  </si>
  <si>
    <t>Acetylation-Regulated Pathways of Cell Survival and Chemoresistance</t>
  </si>
  <si>
    <t>Radebaugh, Jani</t>
  </si>
  <si>
    <t>NASA Outer Planets Research Program</t>
  </si>
  <si>
    <t>Aiding Cassini RADAR Interpretation through Regional Geoplogica Mapping of Titan</t>
  </si>
  <si>
    <t>GEOL</t>
  </si>
  <si>
    <t>Whitehead, Jared</t>
  </si>
  <si>
    <t>Slow Manifolds and Attractors in Geophysical Fluid Dynamics</t>
  </si>
  <si>
    <t>Nielsen, Brent</t>
  </si>
  <si>
    <t>A Tale of Two Polymerases and Their Role in Arabidopsis Organelle DNA Replication</t>
  </si>
  <si>
    <t>M&amp;MB</t>
  </si>
  <si>
    <t>Prince, John</t>
  </si>
  <si>
    <t>w/Nielsen, Brent</t>
  </si>
  <si>
    <t>Lu, Kening</t>
  </si>
  <si>
    <t>Collaborative Research: Topics in Infinite-Dimensional and Strochastic Dynamical Systems</t>
  </si>
  <si>
    <t>Hintz, Eric</t>
  </si>
  <si>
    <t>An H-Alpha Index Standard Star Network for Monitoring Astrophysical System</t>
  </si>
  <si>
    <t>Joner, Michael</t>
  </si>
  <si>
    <t>w/ Hintz, Eric</t>
  </si>
  <si>
    <t>Colton, John</t>
  </si>
  <si>
    <t>Designed Bio-inorganic Nanoparticle Architectures for a Full Spectrum Photovoltaic System</t>
  </si>
  <si>
    <t>Watt, Richard</t>
  </si>
  <si>
    <t>w/ Colton, John</t>
  </si>
  <si>
    <t>Dearden, David</t>
  </si>
  <si>
    <t>Collision Cross Section Measurements Using Fourier Transform Ion Cyclotron Resonance Techniques</t>
  </si>
  <si>
    <t>Castle, Steven</t>
  </si>
  <si>
    <t>Synthetic and Medicinal Studies of Complex Bioactive Peptide Natural Products</t>
  </si>
  <si>
    <t>Wisco, Jonathan</t>
  </si>
  <si>
    <t>An Iron Hypothesis for AD Amyloidosis and Tauopathy</t>
  </si>
  <si>
    <t>PDBIO</t>
  </si>
  <si>
    <t>w/Wisco, Jonathan</t>
  </si>
  <si>
    <t>Plewe, Brandon</t>
  </si>
  <si>
    <t>A Domain Knoledge Exostystem Approach for Integrating Research, Education, and Professional Practice</t>
  </si>
  <si>
    <t>Cook, Alonzo</t>
  </si>
  <si>
    <t>Kinetics of Ocular Regeneration</t>
  </si>
  <si>
    <t>Willardson, Barry</t>
  </si>
  <si>
    <t>w/ Cook, Alonzo</t>
  </si>
  <si>
    <t>The Use of Nerve Growth Factor with Decellularized Sciatic Nerves for Peripheral Nerve Regeneration</t>
  </si>
  <si>
    <t>Steffensen, Scott</t>
  </si>
  <si>
    <t>PSYCH</t>
  </si>
  <si>
    <t>Busath, David</t>
  </si>
  <si>
    <t>Department of Energy Office of Science</t>
  </si>
  <si>
    <t>Molecular Dynamics and Experimental Study of Cryogenic Grain Boundary Motion</t>
  </si>
  <si>
    <t>Campaign Finance Research on Small Donors</t>
  </si>
  <si>
    <t>Christensen, Matthew</t>
  </si>
  <si>
    <t>The National Foreign Language Center</t>
  </si>
  <si>
    <t>Startalk 2014</t>
  </si>
  <si>
    <t>A&amp;NEL</t>
  </si>
  <si>
    <t>Teuscher, Dawn</t>
  </si>
  <si>
    <t>Collaborative Research: Middle Grades Mathematics Curriculum Analysis: Strengthening Teachers' Curricular Reasoning</t>
  </si>
  <si>
    <t>Bourgerie, Dana</t>
  </si>
  <si>
    <t>Kowallis, Bart</t>
  </si>
  <si>
    <t>U.S. Geological Survey, Office of Acquisitions and Grants</t>
  </si>
  <si>
    <t>Geologic Mapping of the Ice Cave Peak Quadrangle, Utah</t>
  </si>
  <si>
    <t>Carling, Gregory</t>
  </si>
  <si>
    <t>U.S. Fish and Wildlife Service</t>
  </si>
  <si>
    <t>Mercury Dynamics in the Kuskokwin River and Loading to the Bering Sea</t>
  </si>
  <si>
    <t>Warnick, Karl</t>
  </si>
  <si>
    <t>REU Supplement to Center for Unmanned Air Systems</t>
  </si>
  <si>
    <t>FAA (Subcontract from the University of Dayton Research Institute)</t>
  </si>
  <si>
    <t>Bistable Mechanism Based Shock Sensors for Impact Detection in Aircraft</t>
  </si>
  <si>
    <t>w/Hawkins, Aaron</t>
  </si>
  <si>
    <t>Veteran's Administration</t>
  </si>
  <si>
    <t>Veteran's Rural Health Resource Center</t>
  </si>
  <si>
    <t>Veterans' Administration</t>
  </si>
  <si>
    <t>Graham, Charles</t>
  </si>
  <si>
    <t>The Spencer Foundation</t>
  </si>
  <si>
    <t>Learner Engagement Analystics: Identifying Online Learners at Risk for Disengaging</t>
  </si>
  <si>
    <t>IP&amp;T</t>
  </si>
  <si>
    <t>EDUC</t>
  </si>
  <si>
    <t>Bowden, Anton</t>
  </si>
  <si>
    <t>National Institutes of Health</t>
  </si>
  <si>
    <t>Investigation of an Alpaca Model for the Human Spine</t>
  </si>
  <si>
    <t>Bridgewater, Laura</t>
  </si>
  <si>
    <t>w/Bowden, Anton</t>
  </si>
  <si>
    <t>Fletcher, Thomas</t>
  </si>
  <si>
    <t>Doosan Heavy Industries and Construction</t>
  </si>
  <si>
    <t>Development of NOX/UBC Prediction Methods Based on Experiment</t>
  </si>
  <si>
    <t>Tree, Dale</t>
  </si>
  <si>
    <t>w/ Fletcher, Thomas</t>
  </si>
  <si>
    <t>Lignell, David</t>
  </si>
  <si>
    <t>w/Fletcher, Thomas</t>
  </si>
  <si>
    <t>Ball Aerospace and Technologies Corp.</t>
  </si>
  <si>
    <t>w/Gee, Kent</t>
  </si>
  <si>
    <t>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</si>
</sst>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_(&quot;$&quot;* #,##0_);_(&quot;$&quot;* \(#,##0\);_(&quot;$&quot;* &quot;-&quot;??_);_(@_)"/>
  </numFmts>
  <fonts count="25" x14ac:knownFonts="1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Georgia"/>
      <family val="1"/>
    </font>
    <font>
      <sz val="11"/>
      <color theme="1"/>
      <name val="Georgia"/>
      <family val="1"/>
    </font>
    <font>
      <b/>
      <sz val="12"/>
      <color theme="1"/>
      <name val="Georgi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A5A5A5"/>
        <bgColor rgb="FF000000"/>
      </patternFill>
    </fill>
    <fill>
      <patternFill patternType="solid">
        <fgColor theme="0" tint="-0.34998626667073579"/>
        <bgColor auto="1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9">
    <xf numFmtId="0" fontId="0" fillId="0" borderId="0"/>
    <xf numFmtId="0" fontId="20" fillId="0" borderId="0"/>
    <xf numFmtId="0" fontId="3" fillId="0" borderId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159">
    <xf numFmtId="0" fontId="0" fillId="0" borderId="0" xfId="0"/>
    <xf numFmtId="0" fontId="4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Border="1" applyAlignment="1">
      <alignment horizontal="center"/>
    </xf>
    <xf numFmtId="5" fontId="4" fillId="0" borderId="0" xfId="0" applyNumberFormat="1" applyFont="1" applyBorder="1" applyAlignment="1">
      <alignment horizontal="right"/>
    </xf>
    <xf numFmtId="0" fontId="4" fillId="0" borderId="0" xfId="0" applyFont="1" applyBorder="1"/>
    <xf numFmtId="0" fontId="0" fillId="0" borderId="0" xfId="0" applyBorder="1"/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5" fontId="5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164" fontId="5" fillId="0" borderId="0" xfId="0" applyNumberFormat="1" applyFont="1" applyFill="1" applyBorder="1" applyAlignment="1" applyProtection="1">
      <alignment horizontal="center"/>
    </xf>
    <xf numFmtId="166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166" fontId="5" fillId="0" borderId="0" xfId="0" applyNumberFormat="1" applyFont="1" applyFill="1" applyBorder="1" applyAlignment="1" applyProtection="1">
      <alignment horizontal="left"/>
    </xf>
    <xf numFmtId="5" fontId="5" fillId="0" borderId="0" xfId="0" applyNumberFormat="1" applyFont="1" applyFill="1" applyBorder="1" applyProtection="1"/>
    <xf numFmtId="0" fontId="6" fillId="0" borderId="0" xfId="0" applyFont="1" applyBorder="1"/>
    <xf numFmtId="5" fontId="5" fillId="0" borderId="0" xfId="0" applyNumberFormat="1" applyFont="1" applyBorder="1" applyAlignment="1">
      <alignment horizontal="right"/>
    </xf>
    <xf numFmtId="5" fontId="5" fillId="0" borderId="0" xfId="0" applyNumberFormat="1" applyFont="1" applyBorder="1" applyAlignment="1">
      <alignment horizontal="center"/>
    </xf>
    <xf numFmtId="14" fontId="5" fillId="0" borderId="0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0" borderId="0" xfId="0" applyFont="1" applyBorder="1"/>
    <xf numFmtId="0" fontId="10" fillId="0" borderId="0" xfId="0" applyFont="1" applyBorder="1" applyAlignment="1">
      <alignment horizontal="left"/>
    </xf>
    <xf numFmtId="164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9" fillId="0" borderId="0" xfId="0" applyFont="1" applyBorder="1" applyAlignment="1">
      <alignment horizontal="right"/>
    </xf>
    <xf numFmtId="0" fontId="9" fillId="0" borderId="0" xfId="0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right"/>
    </xf>
    <xf numFmtId="5" fontId="9" fillId="0" borderId="0" xfId="0" applyNumberFormat="1" applyFont="1" applyBorder="1" applyAlignment="1">
      <alignment horizontal="right"/>
    </xf>
    <xf numFmtId="165" fontId="10" fillId="0" borderId="0" xfId="0" applyNumberFormat="1" applyFont="1" applyBorder="1" applyAlignment="1">
      <alignment horizontal="center"/>
    </xf>
    <xf numFmtId="5" fontId="10" fillId="0" borderId="0" xfId="0" applyNumberFormat="1" applyFont="1" applyBorder="1" applyAlignment="1">
      <alignment horizontal="right"/>
    </xf>
    <xf numFmtId="0" fontId="5" fillId="0" borderId="0" xfId="0" applyFont="1" applyFill="1" applyBorder="1"/>
    <xf numFmtId="0" fontId="5" fillId="0" borderId="0" xfId="0" applyFont="1" applyFill="1" applyBorder="1" applyAlignment="1"/>
    <xf numFmtId="0" fontId="4" fillId="0" borderId="0" xfId="0" applyFont="1" applyFill="1" applyBorder="1"/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5" fontId="10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5" fontId="10" fillId="0" borderId="1" xfId="0" applyNumberFormat="1" applyFont="1" applyFill="1" applyBorder="1" applyAlignment="1">
      <alignment vertical="center" wrapText="1"/>
    </xf>
    <xf numFmtId="0" fontId="10" fillId="0" borderId="2" xfId="0" applyFont="1" applyFill="1" applyBorder="1" applyAlignment="1">
      <alignment vertical="center" wrapText="1"/>
    </xf>
    <xf numFmtId="49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/>
    <xf numFmtId="0" fontId="11" fillId="0" borderId="0" xfId="0" applyNumberFormat="1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5" fontId="11" fillId="2" borderId="1" xfId="0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166" fontId="15" fillId="0" borderId="0" xfId="0" applyNumberFormat="1" applyFont="1" applyFill="1" applyBorder="1" applyAlignment="1" applyProtection="1">
      <alignment horizontal="left" vertical="center"/>
    </xf>
    <xf numFmtId="166" fontId="15" fillId="0" borderId="0" xfId="0" applyNumberFormat="1" applyFont="1" applyFill="1" applyBorder="1" applyAlignment="1" applyProtection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right" vertical="center"/>
    </xf>
    <xf numFmtId="165" fontId="19" fillId="0" borderId="0" xfId="0" applyNumberFormat="1" applyFont="1" applyFill="1" applyBorder="1" applyAlignment="1">
      <alignment horizontal="center"/>
    </xf>
    <xf numFmtId="167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5" fontId="10" fillId="0" borderId="1" xfId="0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167" fontId="10" fillId="0" borderId="1" xfId="0" applyNumberFormat="1" applyFont="1" applyBorder="1" applyAlignment="1">
      <alignment horizontal="right" vertical="center"/>
    </xf>
    <xf numFmtId="0" fontId="10" fillId="0" borderId="1" xfId="0" applyFont="1" applyFill="1" applyBorder="1" applyAlignment="1">
      <alignment horizontal="left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5" fontId="10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167" fontId="10" fillId="0" borderId="1" xfId="0" applyNumberFormat="1" applyFont="1" applyFill="1" applyBorder="1" applyAlignment="1">
      <alignment horizontal="right" vertical="center"/>
    </xf>
    <xf numFmtId="5" fontId="0" fillId="0" borderId="0" xfId="0" applyNumberFormat="1"/>
    <xf numFmtId="0" fontId="10" fillId="0" borderId="6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167" fontId="10" fillId="0" borderId="2" xfId="0" applyNumberFormat="1" applyFont="1" applyFill="1" applyBorder="1" applyAlignment="1">
      <alignment horizontal="right" vertical="center"/>
    </xf>
    <xf numFmtId="5" fontId="10" fillId="0" borderId="2" xfId="0" applyNumberFormat="1" applyFont="1" applyFill="1" applyBorder="1" applyAlignment="1">
      <alignment horizontal="right" vertical="center" wrapText="1"/>
    </xf>
    <xf numFmtId="167" fontId="10" fillId="0" borderId="2" xfId="0" applyNumberFormat="1" applyFont="1" applyBorder="1" applyAlignment="1">
      <alignment horizontal="right" vertical="center"/>
    </xf>
    <xf numFmtId="0" fontId="10" fillId="0" borderId="7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vertical="center" wrapText="1"/>
    </xf>
    <xf numFmtId="14" fontId="10" fillId="0" borderId="5" xfId="0" applyNumberFormat="1" applyFont="1" applyFill="1" applyBorder="1" applyAlignment="1">
      <alignment horizontal="center" vertical="center" wrapText="1"/>
    </xf>
    <xf numFmtId="165" fontId="10" fillId="0" borderId="5" xfId="0" applyNumberFormat="1" applyFont="1" applyFill="1" applyBorder="1" applyAlignment="1">
      <alignment horizontal="center" vertical="center" wrapText="1"/>
    </xf>
    <xf numFmtId="5" fontId="10" fillId="0" borderId="5" xfId="0" applyNumberFormat="1" applyFont="1" applyFill="1" applyBorder="1" applyAlignment="1">
      <alignment horizontal="right" vertical="center" wrapText="1"/>
    </xf>
    <xf numFmtId="0" fontId="10" fillId="0" borderId="5" xfId="0" applyFont="1" applyFill="1" applyBorder="1" applyAlignment="1">
      <alignment horizontal="center" vertical="center" wrapText="1"/>
    </xf>
    <xf numFmtId="167" fontId="10" fillId="0" borderId="5" xfId="0" applyNumberFormat="1" applyFont="1" applyFill="1" applyBorder="1" applyAlignment="1">
      <alignment horizontal="right" vertical="center"/>
    </xf>
    <xf numFmtId="167" fontId="10" fillId="0" borderId="8" xfId="0" applyNumberFormat="1" applyFont="1" applyFill="1" applyBorder="1" applyAlignment="1">
      <alignment horizontal="right" vertical="center"/>
    </xf>
    <xf numFmtId="0" fontId="10" fillId="0" borderId="9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vertical="center" wrapText="1"/>
    </xf>
    <xf numFmtId="14" fontId="10" fillId="0" borderId="3" xfId="0" applyNumberFormat="1" applyFont="1" applyFill="1" applyBorder="1" applyAlignment="1">
      <alignment horizontal="center" vertical="center" wrapText="1"/>
    </xf>
    <xf numFmtId="5" fontId="10" fillId="0" borderId="3" xfId="0" applyNumberFormat="1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center" vertical="center" wrapText="1"/>
    </xf>
    <xf numFmtId="167" fontId="10" fillId="0" borderId="3" xfId="0" applyNumberFormat="1" applyFont="1" applyFill="1" applyBorder="1" applyAlignment="1">
      <alignment horizontal="right" vertical="center"/>
    </xf>
    <xf numFmtId="167" fontId="10" fillId="0" borderId="10" xfId="0" applyNumberFormat="1" applyFont="1" applyFill="1" applyBorder="1" applyAlignment="1">
      <alignment horizontal="right" vertical="center"/>
    </xf>
    <xf numFmtId="0" fontId="18" fillId="0" borderId="0" xfId="1" applyFont="1" applyBorder="1" applyAlignment="1">
      <alignment horizontal="left"/>
    </xf>
    <xf numFmtId="0" fontId="7" fillId="0" borderId="0" xfId="1" applyFont="1" applyBorder="1" applyAlignment="1"/>
    <xf numFmtId="0" fontId="7" fillId="0" borderId="0" xfId="1" applyFont="1" applyBorder="1" applyAlignment="1">
      <alignment wrapText="1"/>
    </xf>
    <xf numFmtId="0" fontId="7" fillId="0" borderId="0" xfId="1" applyFont="1" applyBorder="1" applyAlignment="1">
      <alignment horizontal="center" wrapText="1"/>
    </xf>
    <xf numFmtId="14" fontId="7" fillId="0" borderId="0" xfId="1" applyNumberFormat="1" applyFont="1" applyBorder="1" applyAlignment="1"/>
    <xf numFmtId="0" fontId="7" fillId="0" borderId="0" xfId="1" applyFont="1" applyBorder="1" applyAlignment="1">
      <alignment horizontal="center" vertical="center"/>
    </xf>
    <xf numFmtId="0" fontId="2" fillId="0" borderId="0" xfId="5"/>
    <xf numFmtId="0" fontId="18" fillId="0" borderId="0" xfId="1" applyFont="1" applyBorder="1"/>
    <xf numFmtId="0" fontId="18" fillId="0" borderId="0" xfId="1" applyFont="1" applyBorder="1" applyAlignment="1">
      <alignment horizontal="left" wrapText="1"/>
    </xf>
    <xf numFmtId="49" fontId="7" fillId="0" borderId="0" xfId="1" applyNumberFormat="1" applyFont="1" applyBorder="1" applyAlignment="1">
      <alignment horizontal="center" wrapText="1"/>
    </xf>
    <xf numFmtId="14" fontId="7" fillId="0" borderId="0" xfId="1" applyNumberFormat="1" applyFont="1" applyBorder="1" applyAlignment="1">
      <alignment horizontal="center"/>
    </xf>
    <xf numFmtId="14" fontId="18" fillId="0" borderId="0" xfId="1" applyNumberFormat="1" applyFont="1" applyBorder="1" applyAlignment="1">
      <alignment horizontal="center"/>
    </xf>
    <xf numFmtId="0" fontId="18" fillId="0" borderId="0" xfId="1" applyFont="1" applyBorder="1" applyAlignment="1">
      <alignment horizontal="center" vertical="center"/>
    </xf>
    <xf numFmtId="0" fontId="2" fillId="0" borderId="0" xfId="5" applyAlignment="1"/>
    <xf numFmtId="0" fontId="7" fillId="3" borderId="1" xfId="1" applyFont="1" applyFill="1" applyBorder="1" applyAlignment="1">
      <alignment horizontal="center" vertical="center" wrapText="1"/>
    </xf>
    <xf numFmtId="5" fontId="7" fillId="3" borderId="1" xfId="1" applyNumberFormat="1" applyFont="1" applyFill="1" applyBorder="1" applyAlignment="1">
      <alignment horizontal="center" vertical="center" wrapText="1"/>
    </xf>
    <xf numFmtId="0" fontId="21" fillId="2" borderId="11" xfId="5" applyFont="1" applyFill="1" applyBorder="1"/>
    <xf numFmtId="0" fontId="7" fillId="3" borderId="12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14" fontId="7" fillId="3" borderId="4" xfId="1" applyNumberFormat="1" applyFont="1" applyFill="1" applyBorder="1" applyAlignment="1">
      <alignment horizontal="center" vertical="center" wrapText="1"/>
    </xf>
    <xf numFmtId="0" fontId="24" fillId="4" borderId="11" xfId="5" applyFont="1" applyFill="1" applyBorder="1" applyAlignment="1">
      <alignment horizontal="center"/>
    </xf>
    <xf numFmtId="0" fontId="22" fillId="0" borderId="0" xfId="5" applyFont="1" applyAlignment="1">
      <alignment vertical="center" wrapText="1"/>
    </xf>
    <xf numFmtId="14" fontId="22" fillId="0" borderId="0" xfId="5" applyNumberFormat="1" applyFont="1" applyAlignment="1">
      <alignment vertical="center" wrapText="1"/>
    </xf>
    <xf numFmtId="0" fontId="23" fillId="0" borderId="0" xfId="5" applyFont="1" applyAlignment="1">
      <alignment vertical="center" wrapText="1"/>
    </xf>
    <xf numFmtId="0" fontId="23" fillId="0" borderId="0" xfId="5" applyFont="1" applyAlignment="1">
      <alignment vertical="center"/>
    </xf>
    <xf numFmtId="0" fontId="2" fillId="0" borderId="0" xfId="5" applyAlignment="1">
      <alignment vertic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5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168" fontId="7" fillId="0" borderId="0" xfId="4" applyNumberFormat="1" applyFont="1" applyBorder="1" applyAlignment="1"/>
    <xf numFmtId="168" fontId="18" fillId="0" borderId="0" xfId="4" applyNumberFormat="1" applyFont="1" applyBorder="1" applyAlignment="1">
      <alignment horizontal="right"/>
    </xf>
    <xf numFmtId="168" fontId="7" fillId="0" borderId="0" xfId="4" applyNumberFormat="1" applyFont="1" applyBorder="1" applyAlignment="1">
      <alignment horizontal="right"/>
    </xf>
    <xf numFmtId="168" fontId="7" fillId="3" borderId="4" xfId="4" applyNumberFormat="1" applyFont="1" applyFill="1" applyBorder="1" applyAlignment="1">
      <alignment horizontal="center" vertical="center" wrapText="1"/>
    </xf>
    <xf numFmtId="168" fontId="22" fillId="0" borderId="0" xfId="5" applyNumberFormat="1" applyFont="1" applyAlignment="1">
      <alignment vertical="center" wrapText="1"/>
    </xf>
    <xf numFmtId="168" fontId="2" fillId="0" borderId="0" xfId="5" applyNumberFormat="1"/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right"/>
    </xf>
    <xf numFmtId="0" fontId="1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textRotation="180"/>
    </xf>
    <xf numFmtId="0" fontId="9" fillId="2" borderId="1" xfId="0" applyFont="1" applyFill="1" applyBorder="1" applyAlignment="1">
      <alignment horizontal="center" vertical="center" wrapText="1"/>
    </xf>
    <xf numFmtId="5" fontId="14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horizontal="center" vertical="center" wrapText="1"/>
    </xf>
    <xf numFmtId="165" fontId="18" fillId="2" borderId="1" xfId="0" applyNumberFormat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right"/>
    </xf>
    <xf numFmtId="0" fontId="2" fillId="0" borderId="0" xfId="5" applyAlignment="1">
      <alignment vertical="center" wrapText="1"/>
    </xf>
  </cellXfs>
  <cellStyles count="9">
    <cellStyle name="Currency 2" xfId="3"/>
    <cellStyle name="Currency 2 2" xfId="6"/>
    <cellStyle name="Currency 2 3" xfId="8"/>
    <cellStyle name="Currency 3" xfId="4"/>
    <cellStyle name="Normal" xfId="0" builtinId="0"/>
    <cellStyle name="Normal 2" xfId="2"/>
    <cellStyle name="Normal 2 2" xfId="1"/>
    <cellStyle name="Normal 2 3" xfId="7"/>
    <cellStyle name="Normal 3" xfId="5"/>
  </cellStyles>
  <dxfs count="30"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numFmt numFmtId="168" formatCode="_(&quot;$&quot;* #,##0_);_(&quot;$&quot;* \(#,##0\);_(&quot;$&quot;* &quot;-&quot;??_);_(@_)"/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Georgia"/>
        <scheme val="none"/>
      </font>
      <fill>
        <patternFill patternType="solid">
          <fgColor rgb="FF000000"/>
          <bgColor rgb="FFA5A5A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12:N45" totalsRowShown="0" headerRowDxfId="29" dataDxfId="27" headerRowBorderDxfId="28" tableBorderDxfId="26" totalsRowBorderDxfId="25">
  <autoFilter ref="A12:N45"/>
  <tableColumns count="14">
    <tableColumn id="1" name="Column1"/>
    <tableColumn id="2" name="Column2" dataDxfId="24"/>
    <tableColumn id="3" name="Column3" dataDxfId="23"/>
    <tableColumn id="4" name="Column4" dataDxfId="22"/>
    <tableColumn id="5" name="Column5" dataDxfId="21"/>
    <tableColumn id="6" name="Column6" dataDxfId="20"/>
    <tableColumn id="7" name="Column7" dataDxfId="19"/>
    <tableColumn id="8" name="Column8" dataDxfId="18"/>
    <tableColumn id="9" name="Column9" dataDxfId="17"/>
    <tableColumn id="10" name="Column10" dataDxfId="16"/>
    <tableColumn id="11" name="Column11" dataDxfId="15"/>
    <tableColumn id="12" name="Column12" dataDxfId="14"/>
    <tableColumn id="13" name="Column13" dataDxfId="13"/>
    <tableColumn id="14" name="Column14" dataDxfId="1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4:J100" totalsRowShown="0" headerRowDxfId="11" dataDxfId="10" headerRowCellStyle="Normal 2 2">
  <autoFilter ref="A4:J100"/>
  <sortState ref="A5:J100">
    <sortCondition ref="D4:D100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7"/>
  <sheetViews>
    <sheetView tabSelected="1" zoomScaleNormal="100" workbookViewId="0">
      <selection activeCell="D2" sqref="D2"/>
    </sheetView>
  </sheetViews>
  <sheetFormatPr defaultRowHeight="12.75" customHeight="1" x14ac:dyDescent="0.2"/>
  <cols>
    <col min="1" max="1" width="16.42578125" style="1" customWidth="1"/>
    <col min="2" max="2" width="15" style="1" customWidth="1"/>
    <col min="3" max="3" width="17.140625" style="1" customWidth="1"/>
    <col min="4" max="4" width="43.28515625" style="1" customWidth="1"/>
    <col min="5" max="5" width="11" style="7" customWidth="1"/>
    <col min="6" max="6" width="11.28515625" style="7" customWidth="1"/>
    <col min="7" max="7" width="9.85546875" style="8" customWidth="1"/>
    <col min="8" max="8" width="15.140625" style="4" customWidth="1"/>
    <col min="9" max="9" width="2.5703125" style="3" customWidth="1"/>
    <col min="10" max="11" width="8.140625" style="1" customWidth="1"/>
    <col min="12" max="12" width="2.140625" style="5" customWidth="1"/>
    <col min="13" max="13" width="11.85546875" customWidth="1"/>
    <col min="14" max="14" width="10.7109375" customWidth="1"/>
  </cols>
  <sheetData>
    <row r="1" spans="1:15" ht="24" customHeight="1" x14ac:dyDescent="0.35">
      <c r="B1" s="56"/>
      <c r="C1" s="56"/>
      <c r="D1" s="31" t="s">
        <v>13</v>
      </c>
      <c r="E1" s="56"/>
      <c r="F1" s="56"/>
      <c r="G1" s="56"/>
      <c r="H1" s="56"/>
      <c r="I1" s="56"/>
      <c r="J1" s="56"/>
      <c r="K1" s="56"/>
      <c r="L1" s="56"/>
    </row>
    <row r="2" spans="1:15" ht="16.5" customHeight="1" x14ac:dyDescent="0.2">
      <c r="A2" s="32"/>
      <c r="B2" s="57">
        <v>2013</v>
      </c>
      <c r="C2" s="33"/>
      <c r="D2" s="55" t="s">
        <v>29</v>
      </c>
      <c r="E2" s="34"/>
      <c r="F2" s="32"/>
      <c r="G2" s="28"/>
      <c r="H2" s="57">
        <v>2012</v>
      </c>
      <c r="I2" s="32"/>
      <c r="J2" s="32"/>
      <c r="K2" s="32"/>
      <c r="L2" s="35"/>
      <c r="M2" s="83"/>
    </row>
    <row r="3" spans="1:15" ht="12.75" customHeight="1" x14ac:dyDescent="0.2">
      <c r="A3" s="36" t="s">
        <v>0</v>
      </c>
      <c r="B3" s="37">
        <v>422</v>
      </c>
      <c r="C3" s="137"/>
      <c r="D3" s="151" t="s">
        <v>12</v>
      </c>
      <c r="E3" s="34"/>
      <c r="F3" s="32"/>
      <c r="G3" s="36" t="s">
        <v>0</v>
      </c>
      <c r="H3" s="134">
        <v>403</v>
      </c>
      <c r="I3" s="32"/>
      <c r="J3" s="32"/>
      <c r="K3" s="32"/>
      <c r="L3" s="35"/>
    </row>
    <row r="4" spans="1:15" ht="12.75" customHeight="1" x14ac:dyDescent="0.2">
      <c r="A4" s="36" t="s">
        <v>1</v>
      </c>
      <c r="B4" s="37">
        <v>340</v>
      </c>
      <c r="C4" s="137"/>
      <c r="D4" s="151"/>
      <c r="E4" s="38"/>
      <c r="F4" s="32"/>
      <c r="G4" s="36" t="s">
        <v>1</v>
      </c>
      <c r="H4" s="135">
        <v>321</v>
      </c>
      <c r="I4" s="32"/>
      <c r="J4" s="32"/>
      <c r="K4" s="32"/>
      <c r="L4" s="35"/>
    </row>
    <row r="5" spans="1:15" ht="12.75" customHeight="1" x14ac:dyDescent="0.2">
      <c r="A5" s="36" t="s">
        <v>2</v>
      </c>
      <c r="B5" s="29">
        <v>28721228</v>
      </c>
      <c r="C5" s="136"/>
      <c r="E5" s="38"/>
      <c r="F5" s="32"/>
      <c r="G5" s="36" t="s">
        <v>2</v>
      </c>
      <c r="H5" s="136">
        <v>33425903</v>
      </c>
      <c r="I5" s="32"/>
      <c r="J5" s="39"/>
      <c r="K5" s="33"/>
      <c r="L5" s="35"/>
    </row>
    <row r="6" spans="1:15" ht="6" customHeight="1" x14ac:dyDescent="0.2">
      <c r="A6" s="39"/>
      <c r="B6" s="39"/>
      <c r="C6" s="39"/>
      <c r="D6" s="39"/>
      <c r="E6" s="38"/>
      <c r="F6" s="40"/>
      <c r="G6" s="40"/>
      <c r="H6" s="41"/>
      <c r="I6" s="37"/>
      <c r="J6" s="39"/>
      <c r="K6" s="33"/>
      <c r="L6" s="35"/>
    </row>
    <row r="7" spans="1:15" ht="12.75" customHeight="1" x14ac:dyDescent="0.2">
      <c r="A7" s="145" t="s">
        <v>3</v>
      </c>
      <c r="B7" s="145"/>
      <c r="C7" s="58">
        <v>27</v>
      </c>
      <c r="D7" s="59">
        <f>SUM(H13:H45)</f>
        <v>1258115</v>
      </c>
      <c r="E7" s="34"/>
      <c r="F7" s="34"/>
      <c r="G7" s="42"/>
      <c r="H7" s="43"/>
      <c r="I7" s="30"/>
      <c r="J7" s="33"/>
      <c r="K7" s="33"/>
      <c r="L7" s="35"/>
    </row>
    <row r="8" spans="1:15" s="2" customFormat="1" ht="12.75" customHeight="1" x14ac:dyDescent="0.2">
      <c r="A8" s="146" t="s">
        <v>4</v>
      </c>
      <c r="B8" s="146" t="s">
        <v>5</v>
      </c>
      <c r="C8" s="146" t="s">
        <v>6</v>
      </c>
      <c r="D8" s="152" t="s">
        <v>7</v>
      </c>
      <c r="E8" s="155" t="s">
        <v>10</v>
      </c>
      <c r="F8" s="155" t="s">
        <v>11</v>
      </c>
      <c r="G8" s="156" t="s">
        <v>28</v>
      </c>
      <c r="H8" s="149" t="s">
        <v>14</v>
      </c>
      <c r="I8" s="150" t="s">
        <v>15</v>
      </c>
      <c r="J8" s="148" t="s">
        <v>8</v>
      </c>
      <c r="K8" s="148" t="s">
        <v>9</v>
      </c>
      <c r="L8" s="147" t="s">
        <v>16</v>
      </c>
      <c r="M8" s="144" t="s">
        <v>22</v>
      </c>
      <c r="N8" s="144" t="s">
        <v>25</v>
      </c>
    </row>
    <row r="9" spans="1:15" s="2" customFormat="1" ht="12.75" customHeight="1" x14ac:dyDescent="0.2">
      <c r="A9" s="146"/>
      <c r="B9" s="146"/>
      <c r="C9" s="146"/>
      <c r="D9" s="153"/>
      <c r="E9" s="155"/>
      <c r="F9" s="155"/>
      <c r="G9" s="156"/>
      <c r="H9" s="149"/>
      <c r="I9" s="150"/>
      <c r="J9" s="148"/>
      <c r="K9" s="148"/>
      <c r="L9" s="147"/>
      <c r="M9" s="144"/>
      <c r="N9" s="144"/>
      <c r="O9" s="11"/>
    </row>
    <row r="10" spans="1:15" s="2" customFormat="1" ht="21.75" customHeight="1" x14ac:dyDescent="0.2">
      <c r="A10" s="146"/>
      <c r="B10" s="146"/>
      <c r="C10" s="146"/>
      <c r="D10" s="154"/>
      <c r="E10" s="155"/>
      <c r="F10" s="155"/>
      <c r="G10" s="156"/>
      <c r="H10" s="149"/>
      <c r="I10" s="150"/>
      <c r="J10" s="148"/>
      <c r="K10" s="148"/>
      <c r="L10" s="147"/>
      <c r="M10" s="144"/>
      <c r="N10" s="144"/>
      <c r="O10" s="11"/>
    </row>
    <row r="11" spans="1:15" s="9" customFormat="1" ht="3" customHeight="1" x14ac:dyDescent="0.25">
      <c r="A11" s="44"/>
      <c r="B11" s="12"/>
      <c r="C11" s="12"/>
      <c r="D11" s="45"/>
      <c r="E11" s="26"/>
      <c r="F11" s="26"/>
      <c r="G11" s="67"/>
      <c r="H11" s="13"/>
      <c r="I11" s="14"/>
      <c r="J11" s="12"/>
      <c r="K11" s="12"/>
      <c r="L11" s="46"/>
      <c r="N11" s="10"/>
      <c r="O11" s="10"/>
    </row>
    <row r="12" spans="1:15" s="9" customFormat="1" ht="90" hidden="1" x14ac:dyDescent="0.2">
      <c r="A12" s="90" t="s">
        <v>142</v>
      </c>
      <c r="B12" s="91" t="s">
        <v>143</v>
      </c>
      <c r="C12" s="91" t="s">
        <v>144</v>
      </c>
      <c r="D12" s="92" t="s">
        <v>145</v>
      </c>
      <c r="E12" s="93" t="s">
        <v>146</v>
      </c>
      <c r="F12" s="93" t="s">
        <v>147</v>
      </c>
      <c r="G12" s="94" t="s">
        <v>148</v>
      </c>
      <c r="H12" s="95" t="s">
        <v>149</v>
      </c>
      <c r="I12" s="96" t="s">
        <v>150</v>
      </c>
      <c r="J12" s="96" t="s">
        <v>151</v>
      </c>
      <c r="K12" s="96" t="s">
        <v>152</v>
      </c>
      <c r="L12" s="96" t="s">
        <v>153</v>
      </c>
      <c r="M12" s="97" t="s">
        <v>154</v>
      </c>
      <c r="N12" s="98" t="s">
        <v>155</v>
      </c>
      <c r="O12" s="10"/>
    </row>
    <row r="13" spans="1:15" s="9" customFormat="1" ht="31.5" customHeight="1" x14ac:dyDescent="0.2">
      <c r="A13" s="84" t="s">
        <v>83</v>
      </c>
      <c r="B13" s="76"/>
      <c r="C13" s="76" t="s">
        <v>84</v>
      </c>
      <c r="D13" s="54" t="s">
        <v>85</v>
      </c>
      <c r="E13" s="49">
        <v>41532</v>
      </c>
      <c r="F13" s="49">
        <v>42247</v>
      </c>
      <c r="G13" s="50" t="s">
        <v>86</v>
      </c>
      <c r="H13" s="79">
        <v>101771</v>
      </c>
      <c r="I13" s="52" t="s">
        <v>34</v>
      </c>
      <c r="J13" s="52" t="s">
        <v>87</v>
      </c>
      <c r="K13" s="52" t="s">
        <v>36</v>
      </c>
      <c r="L13" s="52">
        <v>2</v>
      </c>
      <c r="M13" s="68">
        <v>101771</v>
      </c>
      <c r="N13" s="87">
        <v>101771</v>
      </c>
      <c r="O13" s="10"/>
    </row>
    <row r="14" spans="1:15" s="9" customFormat="1" ht="31.5" customHeight="1" x14ac:dyDescent="0.2">
      <c r="A14" s="84" t="s">
        <v>54</v>
      </c>
      <c r="B14" s="76"/>
      <c r="C14" s="76" t="s">
        <v>55</v>
      </c>
      <c r="D14" s="54" t="s">
        <v>56</v>
      </c>
      <c r="E14" s="49">
        <v>39908</v>
      </c>
      <c r="F14" s="49">
        <v>42004</v>
      </c>
      <c r="G14" s="50" t="s">
        <v>57</v>
      </c>
      <c r="H14" s="79">
        <v>60000</v>
      </c>
      <c r="I14" s="52" t="s">
        <v>41</v>
      </c>
      <c r="J14" s="52" t="s">
        <v>58</v>
      </c>
      <c r="K14" s="52" t="s">
        <v>36</v>
      </c>
      <c r="L14" s="52">
        <v>4</v>
      </c>
      <c r="M14" s="68">
        <v>470000</v>
      </c>
      <c r="N14" s="87">
        <v>470000</v>
      </c>
      <c r="O14" s="10"/>
    </row>
    <row r="15" spans="1:15" s="9" customFormat="1" ht="31.5" customHeight="1" x14ac:dyDescent="0.2">
      <c r="A15" s="84" t="s">
        <v>59</v>
      </c>
      <c r="B15" s="48"/>
      <c r="C15" s="48" t="s">
        <v>60</v>
      </c>
      <c r="D15" s="54" t="s">
        <v>61</v>
      </c>
      <c r="E15" s="49">
        <v>41544</v>
      </c>
      <c r="F15" s="49">
        <v>41908</v>
      </c>
      <c r="G15" s="50" t="s">
        <v>62</v>
      </c>
      <c r="H15" s="51">
        <v>120180</v>
      </c>
      <c r="I15" s="52" t="s">
        <v>34</v>
      </c>
      <c r="J15" s="52" t="s">
        <v>35</v>
      </c>
      <c r="K15" s="52" t="s">
        <v>36</v>
      </c>
      <c r="L15" s="52">
        <v>2</v>
      </c>
      <c r="M15" s="68">
        <v>120180</v>
      </c>
      <c r="N15" s="87">
        <v>120180</v>
      </c>
    </row>
    <row r="16" spans="1:15" s="9" customFormat="1" ht="31.5" customHeight="1" x14ac:dyDescent="0.2">
      <c r="A16" s="85" t="s">
        <v>130</v>
      </c>
      <c r="B16" s="47"/>
      <c r="C16" s="47" t="s">
        <v>131</v>
      </c>
      <c r="D16" s="54" t="s">
        <v>132</v>
      </c>
      <c r="E16" s="49">
        <v>40381</v>
      </c>
      <c r="F16" s="49">
        <v>41841</v>
      </c>
      <c r="G16" s="50" t="s">
        <v>133</v>
      </c>
      <c r="H16" s="53">
        <v>90000</v>
      </c>
      <c r="I16" s="52" t="s">
        <v>41</v>
      </c>
      <c r="J16" s="52" t="s">
        <v>35</v>
      </c>
      <c r="K16" s="52" t="s">
        <v>36</v>
      </c>
      <c r="L16" s="52">
        <v>1</v>
      </c>
      <c r="M16" s="68">
        <v>965208</v>
      </c>
      <c r="N16" s="87">
        <v>965208</v>
      </c>
    </row>
    <row r="17" spans="1:14" s="9" customFormat="1" ht="31.5" customHeight="1" x14ac:dyDescent="0.2">
      <c r="A17" s="85" t="s">
        <v>30</v>
      </c>
      <c r="B17" s="48"/>
      <c r="C17" s="48" t="s">
        <v>31</v>
      </c>
      <c r="D17" s="54" t="s">
        <v>32</v>
      </c>
      <c r="E17" s="49">
        <v>41442</v>
      </c>
      <c r="F17" s="49">
        <v>41715</v>
      </c>
      <c r="G17" s="50" t="s">
        <v>33</v>
      </c>
      <c r="H17" s="51">
        <v>20000</v>
      </c>
      <c r="I17" s="52" t="s">
        <v>34</v>
      </c>
      <c r="J17" s="52" t="s">
        <v>35</v>
      </c>
      <c r="K17" s="52" t="s">
        <v>36</v>
      </c>
      <c r="L17" s="52">
        <v>2</v>
      </c>
      <c r="M17" s="68">
        <v>20000</v>
      </c>
      <c r="N17" s="87">
        <v>20000</v>
      </c>
    </row>
    <row r="18" spans="1:14" s="9" customFormat="1" ht="31.5" customHeight="1" x14ac:dyDescent="0.2">
      <c r="A18" s="85" t="s">
        <v>138</v>
      </c>
      <c r="B18" s="47"/>
      <c r="C18" s="47" t="s">
        <v>139</v>
      </c>
      <c r="D18" s="54" t="s">
        <v>140</v>
      </c>
      <c r="E18" s="49">
        <v>41640</v>
      </c>
      <c r="F18" s="49">
        <v>42735</v>
      </c>
      <c r="G18" s="50" t="s">
        <v>141</v>
      </c>
      <c r="H18" s="53">
        <v>120000</v>
      </c>
      <c r="I18" s="52" t="s">
        <v>34</v>
      </c>
      <c r="J18" s="52" t="s">
        <v>97</v>
      </c>
      <c r="K18" s="52" t="s">
        <v>36</v>
      </c>
      <c r="L18" s="52">
        <v>4</v>
      </c>
      <c r="M18" s="68">
        <v>120000</v>
      </c>
      <c r="N18" s="87">
        <v>120000</v>
      </c>
    </row>
    <row r="19" spans="1:14" s="9" customFormat="1" ht="31.5" customHeight="1" x14ac:dyDescent="0.2">
      <c r="A19" s="85" t="s">
        <v>134</v>
      </c>
      <c r="B19" s="47"/>
      <c r="C19" s="47" t="s">
        <v>135</v>
      </c>
      <c r="D19" s="54" t="s">
        <v>136</v>
      </c>
      <c r="E19" s="49">
        <v>41426</v>
      </c>
      <c r="F19" s="49">
        <v>42521</v>
      </c>
      <c r="G19" s="50" t="s">
        <v>137</v>
      </c>
      <c r="H19" s="53">
        <v>10000</v>
      </c>
      <c r="I19" s="52" t="s">
        <v>41</v>
      </c>
      <c r="J19" s="52" t="s">
        <v>97</v>
      </c>
      <c r="K19" s="52" t="s">
        <v>36</v>
      </c>
      <c r="L19" s="52">
        <v>1</v>
      </c>
      <c r="M19" s="68">
        <v>210196</v>
      </c>
      <c r="N19" s="87">
        <v>210196</v>
      </c>
    </row>
    <row r="20" spans="1:14" s="9" customFormat="1" ht="31.5" customHeight="1" x14ac:dyDescent="0.2">
      <c r="A20" s="84" t="s">
        <v>92</v>
      </c>
      <c r="B20" s="48"/>
      <c r="C20" s="48" t="s">
        <v>93</v>
      </c>
      <c r="D20" s="54" t="s">
        <v>103</v>
      </c>
      <c r="E20" s="49">
        <v>38961</v>
      </c>
      <c r="F20" s="49">
        <v>41578</v>
      </c>
      <c r="G20" s="50" t="s">
        <v>94</v>
      </c>
      <c r="H20" s="51">
        <v>4375</v>
      </c>
      <c r="I20" s="52" t="s">
        <v>41</v>
      </c>
      <c r="J20" s="52" t="s">
        <v>97</v>
      </c>
      <c r="K20" s="52" t="s">
        <v>36</v>
      </c>
      <c r="L20" s="52">
        <v>4</v>
      </c>
      <c r="M20" s="68">
        <v>192027</v>
      </c>
      <c r="N20" s="87">
        <v>192027</v>
      </c>
    </row>
    <row r="21" spans="1:14" s="9" customFormat="1" ht="31.5" customHeight="1" x14ac:dyDescent="0.2">
      <c r="A21" s="84" t="s">
        <v>92</v>
      </c>
      <c r="B21" s="76"/>
      <c r="C21" s="76" t="s">
        <v>93</v>
      </c>
      <c r="D21" s="81" t="s">
        <v>104</v>
      </c>
      <c r="E21" s="77">
        <v>38961</v>
      </c>
      <c r="F21" s="77">
        <v>41578</v>
      </c>
      <c r="G21" s="78" t="s">
        <v>94</v>
      </c>
      <c r="H21" s="79">
        <v>4375</v>
      </c>
      <c r="I21" s="80" t="s">
        <v>41</v>
      </c>
      <c r="J21" s="80" t="s">
        <v>97</v>
      </c>
      <c r="K21" s="80" t="s">
        <v>36</v>
      </c>
      <c r="L21" s="80">
        <v>4</v>
      </c>
      <c r="M21" s="82">
        <v>200777</v>
      </c>
      <c r="N21" s="87">
        <v>200777</v>
      </c>
    </row>
    <row r="22" spans="1:14" s="9" customFormat="1" ht="31.5" customHeight="1" x14ac:dyDescent="0.2">
      <c r="A22" s="84" t="s">
        <v>92</v>
      </c>
      <c r="B22" s="76"/>
      <c r="C22" s="76" t="s">
        <v>99</v>
      </c>
      <c r="D22" s="81" t="s">
        <v>103</v>
      </c>
      <c r="E22" s="77">
        <v>40544</v>
      </c>
      <c r="F22" s="77">
        <v>42004</v>
      </c>
      <c r="G22" s="78" t="s">
        <v>100</v>
      </c>
      <c r="H22" s="79">
        <v>4375</v>
      </c>
      <c r="I22" s="80" t="s">
        <v>41</v>
      </c>
      <c r="J22" s="80" t="s">
        <v>97</v>
      </c>
      <c r="K22" s="80" t="s">
        <v>36</v>
      </c>
      <c r="L22" s="80">
        <v>4</v>
      </c>
      <c r="M22" s="82">
        <v>42500</v>
      </c>
      <c r="N22" s="87">
        <v>42500</v>
      </c>
    </row>
    <row r="23" spans="1:14" s="9" customFormat="1" ht="31.5" customHeight="1" x14ac:dyDescent="0.2">
      <c r="A23" s="84" t="s">
        <v>92</v>
      </c>
      <c r="B23" s="48"/>
      <c r="C23" s="48" t="s">
        <v>99</v>
      </c>
      <c r="D23" s="54" t="s">
        <v>104</v>
      </c>
      <c r="E23" s="49">
        <v>40544</v>
      </c>
      <c r="F23" s="49">
        <v>42004</v>
      </c>
      <c r="G23" s="50" t="s">
        <v>100</v>
      </c>
      <c r="H23" s="51">
        <v>4375</v>
      </c>
      <c r="I23" s="52" t="s">
        <v>41</v>
      </c>
      <c r="J23" s="52" t="s">
        <v>97</v>
      </c>
      <c r="K23" s="52" t="s">
        <v>36</v>
      </c>
      <c r="L23" s="52">
        <v>4</v>
      </c>
      <c r="M23" s="68">
        <v>51250</v>
      </c>
      <c r="N23" s="87">
        <v>51250</v>
      </c>
    </row>
    <row r="24" spans="1:14" s="9" customFormat="1" ht="31.5" customHeight="1" x14ac:dyDescent="0.2">
      <c r="A24" s="84" t="s">
        <v>92</v>
      </c>
      <c r="B24" s="48"/>
      <c r="C24" s="48" t="s">
        <v>102</v>
      </c>
      <c r="D24" s="54" t="s">
        <v>98</v>
      </c>
      <c r="E24" s="49">
        <v>40269</v>
      </c>
      <c r="F24" s="49">
        <v>41882</v>
      </c>
      <c r="G24" s="50" t="s">
        <v>101</v>
      </c>
      <c r="H24" s="51">
        <v>8750</v>
      </c>
      <c r="I24" s="52" t="s">
        <v>41</v>
      </c>
      <c r="J24" s="52" t="s">
        <v>97</v>
      </c>
      <c r="K24" s="52" t="s">
        <v>36</v>
      </c>
      <c r="L24" s="52">
        <v>4</v>
      </c>
      <c r="M24" s="68">
        <v>87500</v>
      </c>
      <c r="N24" s="87">
        <v>87500</v>
      </c>
    </row>
    <row r="25" spans="1:14" s="9" customFormat="1" ht="31.5" customHeight="1" x14ac:dyDescent="0.2">
      <c r="A25" s="84" t="s">
        <v>92</v>
      </c>
      <c r="B25" s="76"/>
      <c r="C25" s="76" t="s">
        <v>105</v>
      </c>
      <c r="D25" s="81" t="s">
        <v>98</v>
      </c>
      <c r="E25" s="77">
        <v>41024</v>
      </c>
      <c r="F25" s="77">
        <v>42485</v>
      </c>
      <c r="G25" s="78" t="s">
        <v>106</v>
      </c>
      <c r="H25" s="79">
        <v>18530</v>
      </c>
      <c r="I25" s="80" t="s">
        <v>41</v>
      </c>
      <c r="J25" s="80" t="s">
        <v>97</v>
      </c>
      <c r="K25" s="80" t="s">
        <v>36</v>
      </c>
      <c r="L25" s="80">
        <v>4</v>
      </c>
      <c r="M25" s="79">
        <v>37058.82</v>
      </c>
      <c r="N25" s="88">
        <v>37058.82</v>
      </c>
    </row>
    <row r="26" spans="1:14" s="9" customFormat="1" ht="31.5" customHeight="1" x14ac:dyDescent="0.2">
      <c r="A26" s="84" t="s">
        <v>96</v>
      </c>
      <c r="B26" s="76" t="s">
        <v>95</v>
      </c>
      <c r="C26" s="76" t="s">
        <v>93</v>
      </c>
      <c r="D26" s="81" t="s">
        <v>103</v>
      </c>
      <c r="E26" s="77">
        <v>38961</v>
      </c>
      <c r="F26" s="77">
        <v>41882</v>
      </c>
      <c r="G26" s="78" t="s">
        <v>94</v>
      </c>
      <c r="H26" s="79">
        <v>4375</v>
      </c>
      <c r="I26" s="80" t="s">
        <v>41</v>
      </c>
      <c r="J26" s="80" t="s">
        <v>97</v>
      </c>
      <c r="K26" s="80" t="s">
        <v>36</v>
      </c>
      <c r="L26" s="80">
        <v>4</v>
      </c>
      <c r="M26" s="82">
        <v>192027</v>
      </c>
      <c r="N26" s="87">
        <v>192027</v>
      </c>
    </row>
    <row r="27" spans="1:14" s="9" customFormat="1" ht="31.5" customHeight="1" x14ac:dyDescent="0.2">
      <c r="A27" s="84" t="s">
        <v>96</v>
      </c>
      <c r="B27" s="48" t="s">
        <v>95</v>
      </c>
      <c r="C27" s="48" t="s">
        <v>93</v>
      </c>
      <c r="D27" s="54" t="s">
        <v>104</v>
      </c>
      <c r="E27" s="49">
        <v>38961</v>
      </c>
      <c r="F27" s="49">
        <v>41882</v>
      </c>
      <c r="G27" s="50" t="s">
        <v>94</v>
      </c>
      <c r="H27" s="79">
        <v>4375</v>
      </c>
      <c r="I27" s="52" t="s">
        <v>41</v>
      </c>
      <c r="J27" s="52" t="s">
        <v>97</v>
      </c>
      <c r="K27" s="52" t="s">
        <v>36</v>
      </c>
      <c r="L27" s="52">
        <v>4</v>
      </c>
      <c r="M27" s="82">
        <v>200777</v>
      </c>
      <c r="N27" s="87">
        <v>200777</v>
      </c>
    </row>
    <row r="28" spans="1:14" s="9" customFormat="1" ht="31.5" customHeight="1" x14ac:dyDescent="0.2">
      <c r="A28" s="84" t="s">
        <v>96</v>
      </c>
      <c r="B28" s="48" t="s">
        <v>95</v>
      </c>
      <c r="C28" s="76" t="s">
        <v>99</v>
      </c>
      <c r="D28" s="81" t="s">
        <v>103</v>
      </c>
      <c r="E28" s="77">
        <v>40544</v>
      </c>
      <c r="F28" s="77">
        <v>42004</v>
      </c>
      <c r="G28" s="78" t="s">
        <v>100</v>
      </c>
      <c r="H28" s="79">
        <v>4375</v>
      </c>
      <c r="I28" s="80" t="s">
        <v>41</v>
      </c>
      <c r="J28" s="80" t="s">
        <v>97</v>
      </c>
      <c r="K28" s="80" t="s">
        <v>36</v>
      </c>
      <c r="L28" s="80">
        <v>4</v>
      </c>
      <c r="M28" s="82">
        <v>42500</v>
      </c>
      <c r="N28" s="87">
        <v>42500</v>
      </c>
    </row>
    <row r="29" spans="1:14" s="9" customFormat="1" ht="31.5" customHeight="1" x14ac:dyDescent="0.2">
      <c r="A29" s="84" t="s">
        <v>96</v>
      </c>
      <c r="B29" s="76" t="s">
        <v>95</v>
      </c>
      <c r="C29" s="76" t="s">
        <v>99</v>
      </c>
      <c r="D29" s="81" t="s">
        <v>104</v>
      </c>
      <c r="E29" s="77">
        <v>40544</v>
      </c>
      <c r="F29" s="77">
        <v>42004</v>
      </c>
      <c r="G29" s="78" t="s">
        <v>100</v>
      </c>
      <c r="H29" s="79">
        <v>4375</v>
      </c>
      <c r="I29" s="80" t="s">
        <v>41</v>
      </c>
      <c r="J29" s="80" t="s">
        <v>97</v>
      </c>
      <c r="K29" s="80" t="s">
        <v>36</v>
      </c>
      <c r="L29" s="80">
        <v>4</v>
      </c>
      <c r="M29" s="82">
        <v>51250</v>
      </c>
      <c r="N29" s="87">
        <v>51250</v>
      </c>
    </row>
    <row r="30" spans="1:14" s="9" customFormat="1" ht="31.5" customHeight="1" x14ac:dyDescent="0.2">
      <c r="A30" s="84" t="s">
        <v>96</v>
      </c>
      <c r="B30" s="76" t="s">
        <v>95</v>
      </c>
      <c r="C30" s="76" t="s">
        <v>102</v>
      </c>
      <c r="D30" s="81" t="s">
        <v>98</v>
      </c>
      <c r="E30" s="77">
        <v>40269</v>
      </c>
      <c r="F30" s="77">
        <v>41882</v>
      </c>
      <c r="G30" s="78" t="s">
        <v>101</v>
      </c>
      <c r="H30" s="79">
        <v>8750</v>
      </c>
      <c r="I30" s="80" t="s">
        <v>41</v>
      </c>
      <c r="J30" s="80" t="s">
        <v>97</v>
      </c>
      <c r="K30" s="80" t="s">
        <v>36</v>
      </c>
      <c r="L30" s="80">
        <v>4</v>
      </c>
      <c r="M30" s="82">
        <v>87500</v>
      </c>
      <c r="N30" s="87">
        <v>87500</v>
      </c>
    </row>
    <row r="31" spans="1:14" s="9" customFormat="1" ht="31.5" customHeight="1" x14ac:dyDescent="0.2">
      <c r="A31" s="84" t="s">
        <v>96</v>
      </c>
      <c r="B31" s="76" t="s">
        <v>95</v>
      </c>
      <c r="C31" s="76" t="s">
        <v>105</v>
      </c>
      <c r="D31" s="81" t="s">
        <v>98</v>
      </c>
      <c r="E31" s="77">
        <v>41024</v>
      </c>
      <c r="F31" s="77">
        <v>42485</v>
      </c>
      <c r="G31" s="78" t="s">
        <v>106</v>
      </c>
      <c r="H31" s="79">
        <v>18529</v>
      </c>
      <c r="I31" s="80" t="s">
        <v>41</v>
      </c>
      <c r="J31" s="80" t="s">
        <v>97</v>
      </c>
      <c r="K31" s="80" t="s">
        <v>36</v>
      </c>
      <c r="L31" s="80">
        <v>4</v>
      </c>
      <c r="M31" s="79">
        <v>37058.82</v>
      </c>
      <c r="N31" s="88">
        <v>37058.82</v>
      </c>
    </row>
    <row r="32" spans="1:14" s="9" customFormat="1" ht="31.5" customHeight="1" x14ac:dyDescent="0.2">
      <c r="A32" s="84" t="s">
        <v>63</v>
      </c>
      <c r="B32" s="76"/>
      <c r="C32" s="76" t="s">
        <v>64</v>
      </c>
      <c r="D32" s="81" t="s">
        <v>65</v>
      </c>
      <c r="E32" s="77">
        <v>41536</v>
      </c>
      <c r="F32" s="77">
        <v>42234</v>
      </c>
      <c r="G32" s="78" t="s">
        <v>66</v>
      </c>
      <c r="H32" s="79">
        <v>40910</v>
      </c>
      <c r="I32" s="80" t="s">
        <v>34</v>
      </c>
      <c r="J32" s="80" t="s">
        <v>67</v>
      </c>
      <c r="K32" s="80" t="s">
        <v>68</v>
      </c>
      <c r="L32" s="80">
        <v>2</v>
      </c>
      <c r="M32" s="82">
        <v>40910</v>
      </c>
      <c r="N32" s="87">
        <v>40910</v>
      </c>
    </row>
    <row r="33" spans="1:74" s="9" customFormat="1" ht="31.5" customHeight="1" x14ac:dyDescent="0.2">
      <c r="A33" s="84" t="s">
        <v>88</v>
      </c>
      <c r="B33" s="48"/>
      <c r="C33" s="48" t="s">
        <v>129</v>
      </c>
      <c r="D33" s="54" t="s">
        <v>89</v>
      </c>
      <c r="E33" s="49">
        <v>41589</v>
      </c>
      <c r="F33" s="49">
        <v>41954</v>
      </c>
      <c r="G33" s="50" t="s">
        <v>90</v>
      </c>
      <c r="H33" s="51">
        <v>70000</v>
      </c>
      <c r="I33" s="52" t="s">
        <v>34</v>
      </c>
      <c r="J33" s="52" t="s">
        <v>91</v>
      </c>
      <c r="K33" s="52" t="s">
        <v>68</v>
      </c>
      <c r="L33" s="52">
        <v>4</v>
      </c>
      <c r="M33" s="68">
        <v>70000</v>
      </c>
      <c r="N33" s="87">
        <v>70000</v>
      </c>
    </row>
    <row r="34" spans="1:74" s="9" customFormat="1" ht="31.5" customHeight="1" x14ac:dyDescent="0.2">
      <c r="A34" s="84" t="s">
        <v>118</v>
      </c>
      <c r="B34" s="48"/>
      <c r="C34" s="76" t="s">
        <v>121</v>
      </c>
      <c r="D34" s="81" t="s">
        <v>113</v>
      </c>
      <c r="E34" s="77">
        <v>41548</v>
      </c>
      <c r="F34" s="77">
        <v>41912</v>
      </c>
      <c r="G34" s="78" t="s">
        <v>119</v>
      </c>
      <c r="H34" s="79">
        <v>35941</v>
      </c>
      <c r="I34" s="80" t="s">
        <v>34</v>
      </c>
      <c r="J34" s="80" t="s">
        <v>120</v>
      </c>
      <c r="K34" s="80" t="s">
        <v>68</v>
      </c>
      <c r="L34" s="80">
        <v>2</v>
      </c>
      <c r="M34" s="82">
        <v>35941</v>
      </c>
      <c r="N34" s="87">
        <v>35941</v>
      </c>
    </row>
    <row r="35" spans="1:74" s="9" customFormat="1" ht="31.5" customHeight="1" x14ac:dyDescent="0.2">
      <c r="A35" s="84" t="s">
        <v>112</v>
      </c>
      <c r="B35" s="48"/>
      <c r="C35" s="48" t="s">
        <v>121</v>
      </c>
      <c r="D35" s="81" t="s">
        <v>113</v>
      </c>
      <c r="E35" s="49">
        <v>41548</v>
      </c>
      <c r="F35" s="49">
        <v>41912</v>
      </c>
      <c r="G35" s="50" t="s">
        <v>114</v>
      </c>
      <c r="H35" s="51">
        <v>74541</v>
      </c>
      <c r="I35" s="52" t="s">
        <v>34</v>
      </c>
      <c r="J35" s="52" t="s">
        <v>115</v>
      </c>
      <c r="K35" s="52" t="s">
        <v>68</v>
      </c>
      <c r="L35" s="52">
        <v>2</v>
      </c>
      <c r="M35" s="82">
        <v>74541</v>
      </c>
      <c r="N35" s="87">
        <v>74541</v>
      </c>
    </row>
    <row r="36" spans="1:74" s="9" customFormat="1" ht="31.5" customHeight="1" x14ac:dyDescent="0.2">
      <c r="A36" s="84" t="s">
        <v>116</v>
      </c>
      <c r="B36" s="48"/>
      <c r="C36" s="76" t="s">
        <v>121</v>
      </c>
      <c r="D36" s="81" t="s">
        <v>113</v>
      </c>
      <c r="E36" s="77">
        <v>41548</v>
      </c>
      <c r="F36" s="77">
        <v>41912</v>
      </c>
      <c r="G36" s="78" t="s">
        <v>117</v>
      </c>
      <c r="H36" s="79">
        <v>33684</v>
      </c>
      <c r="I36" s="80" t="s">
        <v>34</v>
      </c>
      <c r="J36" s="80" t="s">
        <v>115</v>
      </c>
      <c r="K36" s="80" t="s">
        <v>68</v>
      </c>
      <c r="L36" s="80">
        <v>2</v>
      </c>
      <c r="M36" s="82">
        <v>33684</v>
      </c>
      <c r="N36" s="87">
        <v>33684</v>
      </c>
    </row>
    <row r="37" spans="1:74" s="9" customFormat="1" ht="31.5" customHeight="1" x14ac:dyDescent="0.2">
      <c r="A37" s="84" t="s">
        <v>107</v>
      </c>
      <c r="B37" s="48"/>
      <c r="C37" s="48" t="s">
        <v>108</v>
      </c>
      <c r="D37" s="54" t="s">
        <v>109</v>
      </c>
      <c r="E37" s="49">
        <v>40544</v>
      </c>
      <c r="F37" s="49">
        <v>42004</v>
      </c>
      <c r="G37" s="50" t="s">
        <v>110</v>
      </c>
      <c r="H37" s="51">
        <v>24000</v>
      </c>
      <c r="I37" s="52" t="s">
        <v>41</v>
      </c>
      <c r="J37" s="52" t="s">
        <v>111</v>
      </c>
      <c r="K37" s="52" t="s">
        <v>73</v>
      </c>
      <c r="L37" s="52">
        <v>4</v>
      </c>
      <c r="M37" s="68">
        <v>120000</v>
      </c>
      <c r="N37" s="87">
        <v>120000</v>
      </c>
    </row>
    <row r="38" spans="1:74" s="9" customFormat="1" ht="31.5" customHeight="1" x14ac:dyDescent="0.2">
      <c r="A38" s="84" t="s">
        <v>69</v>
      </c>
      <c r="B38" s="48"/>
      <c r="C38" s="48" t="s">
        <v>70</v>
      </c>
      <c r="D38" s="54" t="s">
        <v>128</v>
      </c>
      <c r="E38" s="49">
        <v>40648</v>
      </c>
      <c r="F38" s="49">
        <v>41729</v>
      </c>
      <c r="G38" s="50" t="s">
        <v>71</v>
      </c>
      <c r="H38" s="51">
        <v>16000</v>
      </c>
      <c r="I38" s="52" t="s">
        <v>41</v>
      </c>
      <c r="J38" s="52" t="s">
        <v>72</v>
      </c>
      <c r="K38" s="52" t="s">
        <v>73</v>
      </c>
      <c r="L38" s="52">
        <v>2</v>
      </c>
      <c r="M38" s="68">
        <v>132745</v>
      </c>
      <c r="N38" s="87">
        <v>132745</v>
      </c>
    </row>
    <row r="39" spans="1:74" s="9" customFormat="1" ht="31.5" customHeight="1" x14ac:dyDescent="0.2">
      <c r="A39" s="85" t="s">
        <v>37</v>
      </c>
      <c r="B39" s="48"/>
      <c r="C39" s="76" t="s">
        <v>38</v>
      </c>
      <c r="D39" s="81" t="s">
        <v>39</v>
      </c>
      <c r="E39" s="77">
        <v>38971</v>
      </c>
      <c r="F39" s="77">
        <v>41912</v>
      </c>
      <c r="G39" s="78" t="s">
        <v>40</v>
      </c>
      <c r="H39" s="79">
        <v>270</v>
      </c>
      <c r="I39" s="80" t="s">
        <v>41</v>
      </c>
      <c r="J39" s="80" t="s">
        <v>42</v>
      </c>
      <c r="K39" s="80" t="s">
        <v>42</v>
      </c>
      <c r="L39" s="52">
        <v>4</v>
      </c>
      <c r="M39" s="68">
        <v>19495</v>
      </c>
      <c r="N39" s="87">
        <v>19495</v>
      </c>
    </row>
    <row r="40" spans="1:74" s="10" customFormat="1" ht="31.5" customHeight="1" x14ac:dyDescent="0.2">
      <c r="A40" s="84" t="s">
        <v>82</v>
      </c>
      <c r="B40" s="48"/>
      <c r="C40" s="76" t="s">
        <v>79</v>
      </c>
      <c r="D40" s="81" t="s">
        <v>80</v>
      </c>
      <c r="E40" s="77">
        <v>39083</v>
      </c>
      <c r="F40" s="77">
        <v>42004</v>
      </c>
      <c r="G40" s="78" t="s">
        <v>81</v>
      </c>
      <c r="H40" s="79">
        <v>100000</v>
      </c>
      <c r="I40" s="80" t="s">
        <v>41</v>
      </c>
      <c r="J40" s="52" t="s">
        <v>53</v>
      </c>
      <c r="K40" s="52" t="s">
        <v>48</v>
      </c>
      <c r="L40" s="52">
        <v>4</v>
      </c>
      <c r="M40" s="82">
        <v>1335076</v>
      </c>
      <c r="N40" s="87">
        <v>1335076</v>
      </c>
    </row>
    <row r="41" spans="1:74" s="6" customFormat="1" ht="31.5" customHeight="1" x14ac:dyDescent="0.2">
      <c r="A41" s="84" t="s">
        <v>49</v>
      </c>
      <c r="B41" s="48"/>
      <c r="C41" s="48" t="s">
        <v>50</v>
      </c>
      <c r="D41" s="54" t="s">
        <v>51</v>
      </c>
      <c r="E41" s="49">
        <v>41290</v>
      </c>
      <c r="F41" s="49">
        <v>41942</v>
      </c>
      <c r="G41" s="50" t="s">
        <v>52</v>
      </c>
      <c r="H41" s="51">
        <v>15000</v>
      </c>
      <c r="I41" s="52" t="s">
        <v>41</v>
      </c>
      <c r="J41" s="52" t="s">
        <v>53</v>
      </c>
      <c r="K41" s="52" t="s">
        <v>48</v>
      </c>
      <c r="L41" s="52">
        <v>2</v>
      </c>
      <c r="M41" s="82">
        <v>28000</v>
      </c>
      <c r="N41" s="87">
        <v>28000</v>
      </c>
    </row>
    <row r="42" spans="1:74" ht="31.5" customHeight="1" x14ac:dyDescent="0.2">
      <c r="A42" s="85" t="s">
        <v>43</v>
      </c>
      <c r="B42" s="76"/>
      <c r="C42" s="76" t="s">
        <v>44</v>
      </c>
      <c r="D42" s="81" t="s">
        <v>45</v>
      </c>
      <c r="E42" s="77">
        <v>41579</v>
      </c>
      <c r="F42" s="77">
        <v>43038</v>
      </c>
      <c r="G42" s="78" t="s">
        <v>46</v>
      </c>
      <c r="H42" s="79">
        <v>213762</v>
      </c>
      <c r="I42" s="80" t="s">
        <v>34</v>
      </c>
      <c r="J42" s="80" t="s">
        <v>47</v>
      </c>
      <c r="K42" s="80" t="s">
        <v>48</v>
      </c>
      <c r="L42" s="80">
        <v>2</v>
      </c>
      <c r="M42" s="82">
        <v>213762</v>
      </c>
      <c r="N42" s="87">
        <v>213762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31.5" customHeight="1" x14ac:dyDescent="0.2">
      <c r="A43" s="86" t="s">
        <v>74</v>
      </c>
      <c r="B43" s="71"/>
      <c r="C43" s="71" t="s">
        <v>75</v>
      </c>
      <c r="D43" s="74" t="s">
        <v>76</v>
      </c>
      <c r="E43" s="72">
        <v>40057</v>
      </c>
      <c r="F43" s="72">
        <v>41517</v>
      </c>
      <c r="G43" s="70" t="s">
        <v>77</v>
      </c>
      <c r="H43" s="73">
        <v>16722</v>
      </c>
      <c r="I43" s="69" t="s">
        <v>41</v>
      </c>
      <c r="J43" s="69" t="s">
        <v>78</v>
      </c>
      <c r="K43" s="69" t="s">
        <v>48</v>
      </c>
      <c r="L43" s="69">
        <v>2</v>
      </c>
      <c r="M43" s="75">
        <v>214471</v>
      </c>
      <c r="N43" s="89">
        <v>214471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s="2" customFormat="1" ht="31.5" customHeight="1" x14ac:dyDescent="0.2">
      <c r="A44" s="84" t="s">
        <v>122</v>
      </c>
      <c r="B44" s="76"/>
      <c r="C44" s="76" t="s">
        <v>123</v>
      </c>
      <c r="D44" s="54" t="s">
        <v>124</v>
      </c>
      <c r="E44" s="49">
        <v>41588</v>
      </c>
      <c r="F44" s="49">
        <v>41613</v>
      </c>
      <c r="G44" s="78" t="s">
        <v>156</v>
      </c>
      <c r="H44" s="79">
        <v>2888</v>
      </c>
      <c r="I44" s="52" t="s">
        <v>34</v>
      </c>
      <c r="J44" s="52" t="s">
        <v>125</v>
      </c>
      <c r="K44" s="52" t="s">
        <v>48</v>
      </c>
      <c r="L44" s="52">
        <v>4</v>
      </c>
      <c r="M44" s="68">
        <v>5775</v>
      </c>
      <c r="N44" s="87">
        <v>5775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ht="31.5" customHeight="1" x14ac:dyDescent="0.2">
      <c r="A45" s="99" t="s">
        <v>126</v>
      </c>
      <c r="B45" s="100" t="s">
        <v>127</v>
      </c>
      <c r="C45" s="101" t="s">
        <v>123</v>
      </c>
      <c r="D45" s="102" t="s">
        <v>124</v>
      </c>
      <c r="E45" s="103">
        <v>41588</v>
      </c>
      <c r="F45" s="103">
        <v>41613</v>
      </c>
      <c r="G45" s="78" t="s">
        <v>156</v>
      </c>
      <c r="H45" s="104">
        <v>2887</v>
      </c>
      <c r="I45" s="105" t="s">
        <v>34</v>
      </c>
      <c r="J45" s="105" t="s">
        <v>125</v>
      </c>
      <c r="K45" s="105" t="s">
        <v>48</v>
      </c>
      <c r="L45" s="105">
        <v>4</v>
      </c>
      <c r="M45" s="106">
        <v>5775</v>
      </c>
      <c r="N45" s="107">
        <v>5775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6" customHeight="1" x14ac:dyDescent="0.2">
      <c r="A46" s="62" t="s">
        <v>23</v>
      </c>
      <c r="B46" s="63"/>
      <c r="C46" s="62"/>
      <c r="D46" s="62"/>
      <c r="E46" s="17"/>
      <c r="F46" s="17"/>
      <c r="G46" s="18"/>
      <c r="H46" s="22"/>
      <c r="I46" s="18"/>
      <c r="J46" s="21"/>
      <c r="K46" s="21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6" customHeight="1" x14ac:dyDescent="0.2">
      <c r="A47" s="62"/>
      <c r="B47" s="63"/>
      <c r="C47" s="62"/>
      <c r="D47" s="62"/>
      <c r="E47" s="17"/>
      <c r="F47" s="17"/>
      <c r="G47" s="18"/>
      <c r="H47" s="22"/>
      <c r="I47" s="18"/>
      <c r="J47" s="21"/>
      <c r="K47" s="21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6" customHeight="1" x14ac:dyDescent="0.2">
      <c r="A48" s="62" t="s">
        <v>27</v>
      </c>
      <c r="B48" s="63"/>
      <c r="C48" s="62"/>
      <c r="D48" s="62"/>
      <c r="E48" s="17"/>
      <c r="F48" s="17"/>
      <c r="G48" s="18"/>
      <c r="H48" s="22"/>
      <c r="I48" s="18"/>
      <c r="J48" s="21"/>
      <c r="K48" s="21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6" customHeight="1" x14ac:dyDescent="0.2">
      <c r="A49" s="62"/>
      <c r="B49" s="63"/>
      <c r="C49" s="62"/>
      <c r="D49" s="62"/>
      <c r="E49" s="17"/>
      <c r="F49" s="17"/>
      <c r="G49" s="18"/>
      <c r="H49" s="22"/>
      <c r="I49" s="18"/>
      <c r="J49" s="21"/>
      <c r="K49" s="2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6" customHeight="1" x14ac:dyDescent="0.2">
      <c r="A50" s="62" t="s">
        <v>17</v>
      </c>
      <c r="B50" s="63"/>
      <c r="C50" s="62" t="s">
        <v>18</v>
      </c>
      <c r="D50" s="62"/>
      <c r="E50" s="17"/>
      <c r="F50" s="17"/>
      <c r="G50" s="18"/>
      <c r="H50" s="22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6" customHeight="1" x14ac:dyDescent="0.2">
      <c r="A51" s="62"/>
      <c r="B51" s="63"/>
      <c r="C51" s="62" t="s">
        <v>19</v>
      </c>
      <c r="D51" s="62"/>
      <c r="E51" s="17"/>
      <c r="F51" s="17"/>
      <c r="G51" s="18"/>
      <c r="H51" s="22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6" customHeight="1" x14ac:dyDescent="0.2">
      <c r="A52" s="62"/>
      <c r="B52" s="63"/>
      <c r="C52" s="62" t="s">
        <v>20</v>
      </c>
      <c r="D52" s="62"/>
      <c r="E52" s="17"/>
      <c r="F52" s="17"/>
      <c r="G52" s="18"/>
      <c r="H52" s="22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6" customHeight="1" x14ac:dyDescent="0.2">
      <c r="A53" s="62"/>
      <c r="B53" s="63"/>
      <c r="C53" s="62" t="s">
        <v>21</v>
      </c>
      <c r="D53" s="62"/>
      <c r="E53" s="17"/>
      <c r="F53" s="17"/>
      <c r="G53" s="18"/>
      <c r="H53" s="22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6" customHeight="1" x14ac:dyDescent="0.2">
      <c r="A54" s="62"/>
      <c r="B54" s="63"/>
      <c r="C54" s="62"/>
      <c r="D54" s="62"/>
      <c r="E54" s="17"/>
      <c r="F54" s="17"/>
      <c r="G54" s="18"/>
      <c r="H54" s="22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6" customHeight="1" x14ac:dyDescent="0.2">
      <c r="A55" s="62" t="s">
        <v>24</v>
      </c>
      <c r="B55" s="63"/>
      <c r="C55" s="62"/>
      <c r="D55" s="62"/>
      <c r="E55" s="17"/>
      <c r="F55" s="17"/>
      <c r="G55" s="18"/>
      <c r="H55" s="22"/>
      <c r="I55" s="18"/>
      <c r="J55" s="21"/>
      <c r="K55" s="2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6" customHeight="1" x14ac:dyDescent="0.2">
      <c r="A56" s="64"/>
      <c r="B56" s="64"/>
      <c r="C56" s="64"/>
      <c r="D56" s="64"/>
      <c r="E56" s="23"/>
      <c r="F56" s="23"/>
      <c r="G56" s="23"/>
      <c r="H56" s="23"/>
      <c r="I56" s="23"/>
      <c r="J56" s="23"/>
      <c r="K56" s="23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65" t="s">
        <v>26</v>
      </c>
      <c r="B57" s="65"/>
      <c r="C57" s="65"/>
      <c r="D57" s="66"/>
      <c r="E57" s="19"/>
      <c r="F57" s="19"/>
      <c r="G57" s="19"/>
      <c r="H57" s="24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60"/>
      <c r="B58" s="60"/>
      <c r="C58" s="60"/>
      <c r="D58" s="60"/>
      <c r="E58" s="19"/>
      <c r="F58" s="19"/>
      <c r="G58" s="19"/>
      <c r="H58" s="24"/>
      <c r="I58" s="19"/>
      <c r="J58" s="20"/>
      <c r="K58" s="20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61"/>
      <c r="B59" s="61"/>
      <c r="C59" s="61"/>
      <c r="D59" s="61"/>
      <c r="E59" s="19"/>
      <c r="F59" s="19"/>
      <c r="G59" s="19"/>
      <c r="H59" s="25"/>
      <c r="I59" s="19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9"/>
      <c r="B60" s="19"/>
      <c r="C60" s="19"/>
      <c r="D60" s="19"/>
      <c r="E60" s="19"/>
      <c r="F60" s="19"/>
      <c r="G60" s="19"/>
      <c r="H60" s="25"/>
      <c r="I60" s="19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9"/>
      <c r="B61" s="19"/>
      <c r="C61" s="19"/>
      <c r="D61" s="19"/>
      <c r="E61" s="19"/>
      <c r="F61" s="19"/>
      <c r="G61" s="19"/>
      <c r="H61" s="25"/>
      <c r="I61" s="19"/>
      <c r="J61" s="19"/>
      <c r="K61" s="19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2"/>
      <c r="B62" s="12"/>
      <c r="C62" s="12"/>
      <c r="D62" s="12"/>
      <c r="E62" s="26"/>
      <c r="F62" s="26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2"/>
      <c r="B63" s="12"/>
      <c r="C63" s="12"/>
      <c r="D63" s="12"/>
      <c r="E63" s="26"/>
      <c r="F63" s="26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2"/>
      <c r="B64" s="12"/>
      <c r="C64" s="12"/>
      <c r="D64" s="12"/>
      <c r="E64" s="26"/>
      <c r="F64" s="26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2"/>
      <c r="B65" s="12"/>
      <c r="C65" s="12"/>
      <c r="D65" s="12"/>
      <c r="E65" s="26"/>
      <c r="F65" s="26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2"/>
      <c r="B66" s="12"/>
      <c r="C66" s="12"/>
      <c r="D66" s="12"/>
      <c r="E66" s="26"/>
      <c r="F66" s="26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2"/>
      <c r="B67" s="12"/>
      <c r="C67" s="12"/>
      <c r="D67" s="12"/>
      <c r="E67" s="26"/>
      <c r="F67" s="26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2"/>
      <c r="B68" s="12"/>
      <c r="C68" s="12"/>
      <c r="D68" s="12"/>
      <c r="E68" s="26"/>
      <c r="F68" s="26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2"/>
      <c r="B69" s="12"/>
      <c r="C69" s="12"/>
      <c r="D69" s="12"/>
      <c r="E69" s="26"/>
      <c r="F69" s="26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20"/>
      <c r="B70" s="20"/>
      <c r="C70" s="20"/>
      <c r="D70" s="20"/>
      <c r="E70" s="15"/>
      <c r="F70" s="15"/>
      <c r="G70" s="19"/>
      <c r="H70" s="24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0"/>
      <c r="E71" s="15"/>
      <c r="F71" s="15"/>
      <c r="G71" s="19"/>
      <c r="H71" s="24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0"/>
      <c r="E72" s="15"/>
      <c r="F72" s="15"/>
      <c r="G72" s="16"/>
      <c r="H72" s="24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4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20"/>
      <c r="B74" s="20"/>
      <c r="C74" s="20"/>
      <c r="D74" s="20"/>
      <c r="E74" s="15"/>
      <c r="F74" s="15"/>
      <c r="G74" s="16"/>
      <c r="H74" s="24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20"/>
      <c r="B75" s="20"/>
      <c r="C75" s="20"/>
      <c r="D75" s="20"/>
      <c r="E75" s="15"/>
      <c r="F75" s="15"/>
      <c r="G75" s="16"/>
      <c r="H75" s="24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20"/>
      <c r="B76" s="20"/>
      <c r="C76" s="20"/>
      <c r="D76" s="20"/>
      <c r="E76" s="15"/>
      <c r="F76" s="15"/>
      <c r="G76" s="16"/>
      <c r="H76" s="24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20"/>
      <c r="B77" s="20"/>
      <c r="C77" s="20"/>
      <c r="D77" s="20"/>
      <c r="E77" s="15"/>
      <c r="F77" s="15"/>
      <c r="G77" s="16"/>
      <c r="H77" s="24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0"/>
      <c r="B78" s="20"/>
      <c r="C78" s="20"/>
      <c r="D78" s="23"/>
      <c r="E78" s="27"/>
      <c r="F78" s="27"/>
      <c r="G78" s="23"/>
      <c r="H78" s="23"/>
      <c r="I78" s="23"/>
      <c r="J78" s="23"/>
      <c r="K78" s="23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0"/>
      <c r="B79" s="20"/>
      <c r="C79" s="20"/>
      <c r="D79" s="23"/>
      <c r="E79" s="27"/>
      <c r="F79" s="27"/>
      <c r="G79" s="23"/>
      <c r="H79" s="23"/>
      <c r="I79" s="23"/>
      <c r="J79" s="23"/>
      <c r="K79" s="23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0"/>
      <c r="B80" s="20"/>
      <c r="C80" s="20"/>
      <c r="D80" s="23"/>
      <c r="E80" s="27"/>
      <c r="F80" s="27"/>
      <c r="G80" s="23"/>
      <c r="H80" s="23"/>
      <c r="I80" s="23"/>
      <c r="J80" s="23"/>
      <c r="K80" s="23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0"/>
      <c r="B81" s="20"/>
      <c r="C81" s="20"/>
      <c r="D81" s="20"/>
      <c r="E81" s="15"/>
      <c r="F81" s="15"/>
      <c r="G81" s="16"/>
      <c r="H81" s="24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0"/>
      <c r="B82" s="20"/>
      <c r="C82" s="20"/>
      <c r="D82" s="20"/>
      <c r="E82" s="15"/>
      <c r="F82" s="15"/>
      <c r="G82" s="16"/>
      <c r="H82" s="24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0"/>
      <c r="B83" s="20"/>
      <c r="C83" s="20"/>
      <c r="D83" s="20"/>
      <c r="E83" s="15"/>
      <c r="F83" s="15"/>
      <c r="G83" s="16"/>
      <c r="H83" s="24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0"/>
      <c r="B84" s="20"/>
      <c r="C84" s="20"/>
      <c r="D84" s="20"/>
      <c r="E84" s="15"/>
      <c r="F84" s="15"/>
      <c r="G84" s="16"/>
      <c r="H84" s="24"/>
      <c r="I84" s="19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</row>
    <row r="1144" spans="13:74" ht="12.75" customHeight="1" x14ac:dyDescent="0.2">
      <c r="M1144" s="6"/>
      <c r="N1144" s="6"/>
    </row>
    <row r="1145" spans="13:74" ht="12.75" customHeight="1" x14ac:dyDescent="0.2">
      <c r="M1145" s="6"/>
      <c r="N1145" s="6"/>
    </row>
    <row r="1146" spans="13:74" ht="12.75" customHeight="1" x14ac:dyDescent="0.2">
      <c r="M1146" s="6"/>
      <c r="N1146" s="6"/>
    </row>
    <row r="1147" spans="13:74" ht="12.75" customHeight="1" x14ac:dyDescent="0.2">
      <c r="M1147" s="6"/>
      <c r="N1147" s="6"/>
    </row>
  </sheetData>
  <sortState ref="A12:N44">
    <sortCondition ref="K12:K44"/>
    <sortCondition ref="J12:J44"/>
    <sortCondition ref="A12:A44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5" top="0.25" bottom="0.25" header="0.1" footer="0.2"/>
  <pageSetup scale="7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0"/>
  <sheetViews>
    <sheetView workbookViewId="0">
      <selection activeCell="D11" sqref="D11"/>
    </sheetView>
  </sheetViews>
  <sheetFormatPr defaultColWidth="9.140625" defaultRowHeight="15" x14ac:dyDescent="0.25"/>
  <cols>
    <col min="1" max="1" width="19.85546875" style="114" customWidth="1"/>
    <col min="2" max="2" width="20.42578125" style="114" customWidth="1"/>
    <col min="3" max="3" width="30.7109375" style="114" customWidth="1"/>
    <col min="4" max="4" width="46.7109375" style="114" customWidth="1"/>
    <col min="5" max="5" width="13" style="114" customWidth="1"/>
    <col min="6" max="6" width="11.42578125" style="114" customWidth="1"/>
    <col min="7" max="7" width="12" style="143" customWidth="1"/>
    <col min="8" max="8" width="8.7109375" style="114" customWidth="1"/>
    <col min="9" max="9" width="9.85546875" style="114" customWidth="1"/>
    <col min="10" max="10" width="10.5703125" style="114" customWidth="1"/>
    <col min="11" max="16384" width="9.140625" style="114"/>
  </cols>
  <sheetData>
    <row r="1" spans="1:10" ht="15.75" x14ac:dyDescent="0.25">
      <c r="A1" s="108"/>
      <c r="B1" s="109"/>
      <c r="C1" s="110"/>
      <c r="D1" s="111" t="s">
        <v>157</v>
      </c>
      <c r="E1" s="112"/>
      <c r="F1" s="112"/>
      <c r="G1" s="138"/>
      <c r="H1" s="113"/>
      <c r="I1" s="113"/>
    </row>
    <row r="2" spans="1:10" s="121" customFormat="1" ht="15.75" x14ac:dyDescent="0.25">
      <c r="A2" s="115"/>
      <c r="B2" s="108"/>
      <c r="C2" s="116"/>
      <c r="D2" s="117" t="s">
        <v>29</v>
      </c>
      <c r="E2" s="118"/>
      <c r="F2" s="119"/>
      <c r="G2" s="139"/>
      <c r="H2" s="120"/>
      <c r="I2" s="120"/>
    </row>
    <row r="3" spans="1:10" s="124" customFormat="1" ht="15.75" x14ac:dyDescent="0.25">
      <c r="A3" s="157" t="s">
        <v>158</v>
      </c>
      <c r="B3" s="157"/>
      <c r="C3" s="122">
        <f>COUNTA(G5:G100)</f>
        <v>63</v>
      </c>
      <c r="D3" s="123">
        <f>SUM(G5:G60)</f>
        <v>12822811</v>
      </c>
      <c r="E3" s="118"/>
      <c r="F3" s="118"/>
      <c r="G3" s="140"/>
      <c r="H3" s="113"/>
      <c r="I3" s="113"/>
    </row>
    <row r="4" spans="1:10" s="128" customFormat="1" ht="27.75" customHeight="1" x14ac:dyDescent="0.2">
      <c r="A4" s="125" t="s">
        <v>4</v>
      </c>
      <c r="B4" s="126" t="s">
        <v>5</v>
      </c>
      <c r="C4" s="126" t="s">
        <v>6</v>
      </c>
      <c r="D4" s="126" t="s">
        <v>7</v>
      </c>
      <c r="E4" s="127" t="s">
        <v>10</v>
      </c>
      <c r="F4" s="127" t="s">
        <v>11</v>
      </c>
      <c r="G4" s="141" t="s">
        <v>159</v>
      </c>
      <c r="H4" s="126" t="s">
        <v>8</v>
      </c>
      <c r="I4" s="126" t="s">
        <v>9</v>
      </c>
      <c r="J4" s="126" t="s">
        <v>343</v>
      </c>
    </row>
    <row r="5" spans="1:10" s="131" customFormat="1" ht="14.25" x14ac:dyDescent="0.2">
      <c r="A5" s="129" t="s">
        <v>246</v>
      </c>
      <c r="B5" s="129"/>
      <c r="C5" s="129" t="s">
        <v>247</v>
      </c>
      <c r="D5" s="129" t="s">
        <v>248</v>
      </c>
      <c r="E5" s="130">
        <v>41609</v>
      </c>
      <c r="F5" s="130">
        <v>41760</v>
      </c>
      <c r="G5" s="142">
        <v>33000</v>
      </c>
      <c r="H5" s="129" t="s">
        <v>87</v>
      </c>
      <c r="I5" s="129" t="s">
        <v>36</v>
      </c>
      <c r="J5" s="131">
        <v>1</v>
      </c>
    </row>
    <row r="6" spans="1:10" s="132" customFormat="1" ht="33.75" x14ac:dyDescent="0.2">
      <c r="A6" s="129" t="s">
        <v>290</v>
      </c>
      <c r="B6" s="129"/>
      <c r="C6" s="129" t="s">
        <v>135</v>
      </c>
      <c r="D6" s="129" t="s">
        <v>291</v>
      </c>
      <c r="E6" s="130">
        <v>41791</v>
      </c>
      <c r="F6" s="130">
        <v>42887</v>
      </c>
      <c r="G6" s="142">
        <v>490700</v>
      </c>
      <c r="H6" s="129" t="s">
        <v>67</v>
      </c>
      <c r="I6" s="129" t="s">
        <v>68</v>
      </c>
      <c r="J6" s="158">
        <v>2</v>
      </c>
    </row>
    <row r="7" spans="1:10" s="133" customFormat="1" ht="22.5" x14ac:dyDescent="0.2">
      <c r="A7" s="129" t="s">
        <v>267</v>
      </c>
      <c r="B7" s="129"/>
      <c r="C7" s="129" t="s">
        <v>135</v>
      </c>
      <c r="D7" s="129" t="s">
        <v>268</v>
      </c>
      <c r="E7" s="130">
        <v>41821</v>
      </c>
      <c r="F7" s="130">
        <v>42916</v>
      </c>
      <c r="G7" s="142">
        <v>644130</v>
      </c>
      <c r="H7" s="129" t="s">
        <v>269</v>
      </c>
      <c r="I7" s="129" t="s">
        <v>73</v>
      </c>
      <c r="J7" s="158">
        <v>3</v>
      </c>
    </row>
    <row r="8" spans="1:10" s="133" customFormat="1" ht="22.5" x14ac:dyDescent="0.2">
      <c r="A8" s="129" t="s">
        <v>270</v>
      </c>
      <c r="B8" s="129" t="s">
        <v>271</v>
      </c>
      <c r="C8" s="129" t="s">
        <v>135</v>
      </c>
      <c r="D8" s="129" t="s">
        <v>268</v>
      </c>
      <c r="E8" s="130">
        <v>41821</v>
      </c>
      <c r="F8" s="130">
        <v>42916</v>
      </c>
      <c r="G8" s="142"/>
      <c r="H8" s="129" t="s">
        <v>53</v>
      </c>
      <c r="I8" s="129" t="s">
        <v>48</v>
      </c>
      <c r="J8" s="158">
        <v>3</v>
      </c>
    </row>
    <row r="9" spans="1:10" s="133" customFormat="1" ht="22.5" x14ac:dyDescent="0.2">
      <c r="A9" s="129" t="s">
        <v>259</v>
      </c>
      <c r="B9" s="129"/>
      <c r="C9" s="129" t="s">
        <v>175</v>
      </c>
      <c r="D9" s="129" t="s">
        <v>260</v>
      </c>
      <c r="E9" s="130">
        <v>41883</v>
      </c>
      <c r="F9" s="130">
        <v>43708</v>
      </c>
      <c r="G9" s="142">
        <v>1837500</v>
      </c>
      <c r="H9" s="129" t="s">
        <v>53</v>
      </c>
      <c r="I9" s="129" t="s">
        <v>48</v>
      </c>
      <c r="J9" s="158">
        <v>4</v>
      </c>
    </row>
    <row r="10" spans="1:10" s="133" customFormat="1" ht="22.5" x14ac:dyDescent="0.2">
      <c r="A10" s="129" t="s">
        <v>138</v>
      </c>
      <c r="B10" s="129"/>
      <c r="C10" s="129" t="s">
        <v>139</v>
      </c>
      <c r="D10" s="129" t="s">
        <v>140</v>
      </c>
      <c r="E10" s="130">
        <v>41640</v>
      </c>
      <c r="F10" s="130">
        <v>42735</v>
      </c>
      <c r="G10" s="142">
        <v>120000</v>
      </c>
      <c r="H10" s="129" t="s">
        <v>97</v>
      </c>
      <c r="I10" s="129" t="s">
        <v>36</v>
      </c>
      <c r="J10" s="158">
        <v>5</v>
      </c>
    </row>
    <row r="11" spans="1:10" s="133" customFormat="1" ht="22.5" x14ac:dyDescent="0.2">
      <c r="A11" s="129" t="s">
        <v>261</v>
      </c>
      <c r="B11" s="129"/>
      <c r="C11" s="129" t="s">
        <v>262</v>
      </c>
      <c r="D11" s="129" t="s">
        <v>263</v>
      </c>
      <c r="E11" s="130">
        <v>41760</v>
      </c>
      <c r="F11" s="130">
        <v>42855</v>
      </c>
      <c r="G11" s="142">
        <v>19215</v>
      </c>
      <c r="H11" s="129" t="s">
        <v>264</v>
      </c>
      <c r="I11" s="129" t="s">
        <v>48</v>
      </c>
      <c r="J11" s="158">
        <v>6</v>
      </c>
    </row>
    <row r="12" spans="1:10" s="133" customFormat="1" ht="22.5" x14ac:dyDescent="0.2">
      <c r="A12" s="129" t="s">
        <v>274</v>
      </c>
      <c r="B12" s="129"/>
      <c r="C12" s="129" t="s">
        <v>135</v>
      </c>
      <c r="D12" s="129" t="s">
        <v>275</v>
      </c>
      <c r="E12" s="130">
        <v>41883</v>
      </c>
      <c r="F12" s="130">
        <v>42613</v>
      </c>
      <c r="G12" s="142">
        <v>114310</v>
      </c>
      <c r="H12" s="129" t="s">
        <v>125</v>
      </c>
      <c r="I12" s="129" t="s">
        <v>48</v>
      </c>
      <c r="J12" s="158">
        <v>7</v>
      </c>
    </row>
    <row r="13" spans="1:10" s="133" customFormat="1" ht="22.5" x14ac:dyDescent="0.2">
      <c r="A13" s="129" t="s">
        <v>276</v>
      </c>
      <c r="B13" s="129" t="s">
        <v>277</v>
      </c>
      <c r="C13" s="129" t="s">
        <v>135</v>
      </c>
      <c r="D13" s="129" t="s">
        <v>275</v>
      </c>
      <c r="E13" s="130">
        <v>41883</v>
      </c>
      <c r="F13" s="130">
        <v>42613</v>
      </c>
      <c r="G13" s="142"/>
      <c r="H13" s="129" t="s">
        <v>125</v>
      </c>
      <c r="I13" s="129" t="s">
        <v>48</v>
      </c>
      <c r="J13" s="158">
        <v>7</v>
      </c>
    </row>
    <row r="14" spans="1:10" s="133" customFormat="1" ht="22.5" x14ac:dyDescent="0.2">
      <c r="A14" s="129" t="s">
        <v>286</v>
      </c>
      <c r="B14" s="129"/>
      <c r="C14" s="129" t="s">
        <v>175</v>
      </c>
      <c r="D14" s="129" t="s">
        <v>287</v>
      </c>
      <c r="E14" s="130">
        <v>41821</v>
      </c>
      <c r="F14" s="130">
        <v>42916</v>
      </c>
      <c r="G14" s="142">
        <v>448068</v>
      </c>
      <c r="H14" s="129" t="s">
        <v>288</v>
      </c>
      <c r="I14" s="129" t="s">
        <v>73</v>
      </c>
      <c r="J14" s="158">
        <v>8</v>
      </c>
    </row>
    <row r="15" spans="1:10" s="133" customFormat="1" ht="22.5" x14ac:dyDescent="0.2">
      <c r="A15" s="129" t="s">
        <v>280</v>
      </c>
      <c r="B15" s="129" t="s">
        <v>289</v>
      </c>
      <c r="C15" s="129" t="s">
        <v>175</v>
      </c>
      <c r="D15" s="129" t="s">
        <v>287</v>
      </c>
      <c r="E15" s="130">
        <v>41821</v>
      </c>
      <c r="F15" s="130">
        <v>42916</v>
      </c>
      <c r="G15" s="142"/>
      <c r="H15" s="129" t="s">
        <v>53</v>
      </c>
      <c r="I15" s="129" t="s">
        <v>48</v>
      </c>
      <c r="J15" s="158">
        <v>8</v>
      </c>
    </row>
    <row r="16" spans="1:10" s="133" customFormat="1" ht="22.5" x14ac:dyDescent="0.2">
      <c r="A16" s="129" t="s">
        <v>179</v>
      </c>
      <c r="B16" s="129"/>
      <c r="C16" s="129" t="s">
        <v>175</v>
      </c>
      <c r="D16" s="129" t="s">
        <v>180</v>
      </c>
      <c r="E16" s="130">
        <v>41883</v>
      </c>
      <c r="F16" s="130">
        <v>43708</v>
      </c>
      <c r="G16" s="142">
        <v>2155874</v>
      </c>
      <c r="H16" s="129" t="s">
        <v>53</v>
      </c>
      <c r="I16" s="129" t="s">
        <v>48</v>
      </c>
      <c r="J16" s="158">
        <v>9</v>
      </c>
    </row>
    <row r="17" spans="1:10" s="133" customFormat="1" ht="33.75" x14ac:dyDescent="0.2">
      <c r="A17" s="129" t="s">
        <v>162</v>
      </c>
      <c r="B17" s="129"/>
      <c r="C17" s="129" t="s">
        <v>318</v>
      </c>
      <c r="D17" s="129" t="s">
        <v>319</v>
      </c>
      <c r="E17" s="130">
        <v>41609</v>
      </c>
      <c r="F17" s="130">
        <v>41973</v>
      </c>
      <c r="G17" s="142">
        <v>20000</v>
      </c>
      <c r="H17" s="129" t="s">
        <v>35</v>
      </c>
      <c r="I17" s="129" t="s">
        <v>36</v>
      </c>
      <c r="J17" s="158">
        <v>10</v>
      </c>
    </row>
    <row r="18" spans="1:10" s="133" customFormat="1" ht="33.75" x14ac:dyDescent="0.2">
      <c r="A18" s="129" t="s">
        <v>210</v>
      </c>
      <c r="B18" s="129" t="s">
        <v>320</v>
      </c>
      <c r="C18" s="129" t="s">
        <v>318</v>
      </c>
      <c r="D18" s="129" t="s">
        <v>319</v>
      </c>
      <c r="E18" s="130">
        <v>41609</v>
      </c>
      <c r="F18" s="130">
        <v>41973</v>
      </c>
      <c r="G18" s="142"/>
      <c r="H18" s="129" t="s">
        <v>97</v>
      </c>
      <c r="I18" s="129" t="s">
        <v>36</v>
      </c>
      <c r="J18" s="158">
        <v>10</v>
      </c>
    </row>
    <row r="19" spans="1:10" s="133" customFormat="1" x14ac:dyDescent="0.2">
      <c r="A19" s="129" t="s">
        <v>88</v>
      </c>
      <c r="B19" s="129"/>
      <c r="C19" s="129" t="s">
        <v>129</v>
      </c>
      <c r="D19" s="129" t="s">
        <v>302</v>
      </c>
      <c r="E19" s="130">
        <v>41589</v>
      </c>
      <c r="F19" s="130">
        <v>41954</v>
      </c>
      <c r="G19" s="142">
        <v>70000</v>
      </c>
      <c r="H19" s="129" t="s">
        <v>91</v>
      </c>
      <c r="I19" s="129" t="s">
        <v>68</v>
      </c>
      <c r="J19" s="158">
        <v>11</v>
      </c>
    </row>
    <row r="20" spans="1:10" s="133" customFormat="1" ht="33.75" x14ac:dyDescent="0.2">
      <c r="A20" s="129" t="s">
        <v>256</v>
      </c>
      <c r="B20" s="129"/>
      <c r="C20" s="129" t="s">
        <v>135</v>
      </c>
      <c r="D20" s="129" t="s">
        <v>257</v>
      </c>
      <c r="E20" s="130">
        <v>41852</v>
      </c>
      <c r="F20" s="130">
        <v>43312</v>
      </c>
      <c r="G20" s="142">
        <v>550000</v>
      </c>
      <c r="H20" s="129" t="s">
        <v>184</v>
      </c>
      <c r="I20" s="129" t="s">
        <v>48</v>
      </c>
      <c r="J20" s="158">
        <v>12</v>
      </c>
    </row>
    <row r="21" spans="1:10" s="133" customFormat="1" ht="33.75" x14ac:dyDescent="0.2">
      <c r="A21" s="129" t="s">
        <v>187</v>
      </c>
      <c r="B21" s="129" t="s">
        <v>258</v>
      </c>
      <c r="C21" s="129" t="s">
        <v>135</v>
      </c>
      <c r="D21" s="129" t="s">
        <v>257</v>
      </c>
      <c r="E21" s="130">
        <v>41852</v>
      </c>
      <c r="F21" s="130">
        <v>43312</v>
      </c>
      <c r="G21" s="142"/>
      <c r="H21" s="129" t="s">
        <v>184</v>
      </c>
      <c r="I21" s="129" t="s">
        <v>48</v>
      </c>
      <c r="J21" s="158">
        <v>12</v>
      </c>
    </row>
    <row r="22" spans="1:10" s="133" customFormat="1" ht="22.5" x14ac:dyDescent="0.2">
      <c r="A22" s="129" t="s">
        <v>162</v>
      </c>
      <c r="B22" s="129"/>
      <c r="C22" s="129" t="s">
        <v>200</v>
      </c>
      <c r="D22" s="129" t="s">
        <v>201</v>
      </c>
      <c r="E22" s="130">
        <v>41760</v>
      </c>
      <c r="F22" s="130">
        <v>42855</v>
      </c>
      <c r="G22" s="142">
        <v>209997</v>
      </c>
      <c r="H22" s="129" t="s">
        <v>35</v>
      </c>
      <c r="I22" s="129" t="s">
        <v>36</v>
      </c>
      <c r="J22" s="158">
        <v>13</v>
      </c>
    </row>
    <row r="23" spans="1:10" s="133" customFormat="1" ht="33.75" x14ac:dyDescent="0.2">
      <c r="A23" s="129" t="s">
        <v>307</v>
      </c>
      <c r="B23" s="129"/>
      <c r="C23" s="129" t="s">
        <v>135</v>
      </c>
      <c r="D23" s="129" t="s">
        <v>308</v>
      </c>
      <c r="E23" s="130">
        <v>41883</v>
      </c>
      <c r="F23" s="130">
        <v>42613</v>
      </c>
      <c r="G23" s="142">
        <v>124457</v>
      </c>
      <c r="H23" s="129" t="s">
        <v>78</v>
      </c>
      <c r="I23" s="129" t="s">
        <v>48</v>
      </c>
      <c r="J23" s="158">
        <v>14</v>
      </c>
    </row>
    <row r="24" spans="1:10" s="133" customFormat="1" ht="22.5" x14ac:dyDescent="0.2">
      <c r="A24" s="129" t="s">
        <v>272</v>
      </c>
      <c r="B24" s="129"/>
      <c r="C24" s="129" t="s">
        <v>135</v>
      </c>
      <c r="D24" s="129" t="s">
        <v>273</v>
      </c>
      <c r="E24" s="130">
        <v>41791</v>
      </c>
      <c r="F24" s="130">
        <v>42886</v>
      </c>
      <c r="G24" s="142">
        <v>296831</v>
      </c>
      <c r="H24" s="129" t="s">
        <v>47</v>
      </c>
      <c r="I24" s="129" t="s">
        <v>48</v>
      </c>
      <c r="J24" s="158">
        <v>15</v>
      </c>
    </row>
    <row r="25" spans="1:10" s="133" customFormat="1" ht="22.5" x14ac:dyDescent="0.2">
      <c r="A25" s="129" t="s">
        <v>282</v>
      </c>
      <c r="B25" s="129"/>
      <c r="C25" s="129" t="s">
        <v>135</v>
      </c>
      <c r="D25" s="129" t="s">
        <v>283</v>
      </c>
      <c r="E25" s="130">
        <v>41791</v>
      </c>
      <c r="F25" s="130">
        <v>42886</v>
      </c>
      <c r="G25" s="142">
        <v>450190</v>
      </c>
      <c r="H25" s="129" t="s">
        <v>53</v>
      </c>
      <c r="I25" s="129" t="s">
        <v>48</v>
      </c>
      <c r="J25" s="158">
        <v>16</v>
      </c>
    </row>
    <row r="26" spans="1:10" s="133" customFormat="1" ht="33.75" x14ac:dyDescent="0.2">
      <c r="A26" s="129" t="s">
        <v>215</v>
      </c>
      <c r="B26" s="129"/>
      <c r="C26" s="129" t="s">
        <v>223</v>
      </c>
      <c r="D26" s="129" t="s">
        <v>224</v>
      </c>
      <c r="E26" s="130">
        <v>41365</v>
      </c>
      <c r="F26" s="130">
        <v>41759</v>
      </c>
      <c r="G26" s="142">
        <v>80137</v>
      </c>
      <c r="H26" s="129" t="s">
        <v>97</v>
      </c>
      <c r="I26" s="129" t="s">
        <v>36</v>
      </c>
      <c r="J26" s="158">
        <v>17</v>
      </c>
    </row>
    <row r="27" spans="1:10" s="133" customFormat="1" ht="33.75" x14ac:dyDescent="0.2">
      <c r="A27" s="129" t="s">
        <v>225</v>
      </c>
      <c r="B27" s="129" t="s">
        <v>226</v>
      </c>
      <c r="C27" s="129" t="s">
        <v>223</v>
      </c>
      <c r="D27" s="129" t="s">
        <v>224</v>
      </c>
      <c r="E27" s="130">
        <v>41365</v>
      </c>
      <c r="F27" s="130">
        <v>41759</v>
      </c>
      <c r="G27" s="142"/>
      <c r="H27" s="129" t="s">
        <v>97</v>
      </c>
      <c r="I27" s="129" t="s">
        <v>36</v>
      </c>
      <c r="J27" s="158">
        <v>17</v>
      </c>
    </row>
    <row r="28" spans="1:10" s="133" customFormat="1" x14ac:dyDescent="0.2">
      <c r="A28" s="129" t="s">
        <v>197</v>
      </c>
      <c r="B28" s="129"/>
      <c r="C28" s="129" t="s">
        <v>135</v>
      </c>
      <c r="D28" s="129" t="s">
        <v>198</v>
      </c>
      <c r="E28" s="130">
        <v>41791</v>
      </c>
      <c r="F28" s="130">
        <v>42521</v>
      </c>
      <c r="G28" s="142">
        <v>19440</v>
      </c>
      <c r="H28" s="129" t="s">
        <v>72</v>
      </c>
      <c r="I28" s="129" t="s">
        <v>73</v>
      </c>
      <c r="J28" s="158">
        <v>18</v>
      </c>
    </row>
    <row r="29" spans="1:10" s="133" customFormat="1" ht="22.5" x14ac:dyDescent="0.2">
      <c r="A29" s="129" t="s">
        <v>280</v>
      </c>
      <c r="B29" s="129" t="s">
        <v>281</v>
      </c>
      <c r="C29" s="129" t="s">
        <v>135</v>
      </c>
      <c r="D29" s="129" t="s">
        <v>279</v>
      </c>
      <c r="E29" s="130">
        <v>41456</v>
      </c>
      <c r="F29" s="130">
        <v>42551</v>
      </c>
      <c r="G29" s="142"/>
      <c r="H29" s="129" t="s">
        <v>53</v>
      </c>
      <c r="I29" s="129" t="s">
        <v>48</v>
      </c>
      <c r="J29" s="158">
        <v>18</v>
      </c>
    </row>
    <row r="30" spans="1:10" s="133" customFormat="1" ht="22.5" x14ac:dyDescent="0.2">
      <c r="A30" s="129" t="s">
        <v>278</v>
      </c>
      <c r="B30" s="129"/>
      <c r="C30" s="129" t="s">
        <v>135</v>
      </c>
      <c r="D30" s="129" t="s">
        <v>279</v>
      </c>
      <c r="E30" s="130">
        <v>41456</v>
      </c>
      <c r="F30" s="130">
        <v>42551</v>
      </c>
      <c r="G30" s="142">
        <v>594502</v>
      </c>
      <c r="H30" s="129" t="s">
        <v>125</v>
      </c>
      <c r="I30" s="129" t="s">
        <v>48</v>
      </c>
      <c r="J30" s="158">
        <v>19</v>
      </c>
    </row>
    <row r="31" spans="1:10" s="133" customFormat="1" ht="22.5" x14ac:dyDescent="0.2">
      <c r="A31" s="129" t="s">
        <v>334</v>
      </c>
      <c r="B31" s="129"/>
      <c r="C31" s="129" t="s">
        <v>335</v>
      </c>
      <c r="D31" s="129" t="s">
        <v>336</v>
      </c>
      <c r="E31" s="130">
        <v>41609</v>
      </c>
      <c r="F31" s="130">
        <v>42156</v>
      </c>
      <c r="G31" s="142">
        <v>469638</v>
      </c>
      <c r="H31" s="129" t="s">
        <v>58</v>
      </c>
      <c r="I31" s="129" t="s">
        <v>36</v>
      </c>
      <c r="J31" s="158">
        <v>20</v>
      </c>
    </row>
    <row r="32" spans="1:10" s="133" customFormat="1" ht="22.5" x14ac:dyDescent="0.2">
      <c r="A32" s="129" t="s">
        <v>339</v>
      </c>
      <c r="B32" s="129" t="s">
        <v>340</v>
      </c>
      <c r="C32" s="129" t="s">
        <v>335</v>
      </c>
      <c r="D32" s="129" t="s">
        <v>336</v>
      </c>
      <c r="E32" s="130">
        <v>41609</v>
      </c>
      <c r="F32" s="130">
        <v>42156</v>
      </c>
      <c r="G32" s="142"/>
      <c r="H32" s="129" t="s">
        <v>58</v>
      </c>
      <c r="I32" s="129" t="s">
        <v>36</v>
      </c>
      <c r="J32" s="158">
        <v>20</v>
      </c>
    </row>
    <row r="33" spans="1:10" s="133" customFormat="1" ht="22.5" x14ac:dyDescent="0.2">
      <c r="A33" s="129" t="s">
        <v>337</v>
      </c>
      <c r="B33" s="129" t="s">
        <v>338</v>
      </c>
      <c r="C33" s="129" t="s">
        <v>335</v>
      </c>
      <c r="D33" s="129" t="s">
        <v>336</v>
      </c>
      <c r="E33" s="130">
        <v>41609</v>
      </c>
      <c r="F33" s="130">
        <v>42156</v>
      </c>
      <c r="G33" s="142"/>
      <c r="H33" s="129" t="s">
        <v>97</v>
      </c>
      <c r="I33" s="129" t="s">
        <v>36</v>
      </c>
      <c r="J33" s="158">
        <v>20</v>
      </c>
    </row>
    <row r="34" spans="1:10" s="133" customFormat="1" x14ac:dyDescent="0.2">
      <c r="A34" s="129" t="s">
        <v>242</v>
      </c>
      <c r="B34" s="129"/>
      <c r="C34" s="129" t="s">
        <v>135</v>
      </c>
      <c r="D34" s="129" t="s">
        <v>243</v>
      </c>
      <c r="E34" s="130">
        <v>41395</v>
      </c>
      <c r="F34" s="130">
        <v>42490</v>
      </c>
      <c r="G34" s="142">
        <v>360000</v>
      </c>
      <c r="H34" s="129" t="s">
        <v>35</v>
      </c>
      <c r="I34" s="129" t="s">
        <v>36</v>
      </c>
      <c r="J34" s="158">
        <v>21</v>
      </c>
    </row>
    <row r="35" spans="1:10" s="133" customFormat="1" x14ac:dyDescent="0.2">
      <c r="A35" s="129" t="s">
        <v>244</v>
      </c>
      <c r="B35" s="129" t="s">
        <v>245</v>
      </c>
      <c r="C35" s="129" t="s">
        <v>135</v>
      </c>
      <c r="D35" s="129" t="s">
        <v>243</v>
      </c>
      <c r="E35" s="130">
        <v>41395</v>
      </c>
      <c r="F35" s="130">
        <v>42490</v>
      </c>
      <c r="G35" s="142"/>
      <c r="H35" s="129" t="s">
        <v>35</v>
      </c>
      <c r="I35" s="129" t="s">
        <v>36</v>
      </c>
      <c r="J35" s="158">
        <v>21</v>
      </c>
    </row>
    <row r="36" spans="1:10" s="133" customFormat="1" ht="22.5" x14ac:dyDescent="0.2">
      <c r="A36" s="129" t="s">
        <v>162</v>
      </c>
      <c r="B36" s="129"/>
      <c r="C36" s="129" t="s">
        <v>163</v>
      </c>
      <c r="D36" s="129" t="s">
        <v>164</v>
      </c>
      <c r="E36" s="130">
        <v>41760</v>
      </c>
      <c r="F36" s="130">
        <v>43220</v>
      </c>
      <c r="G36" s="142">
        <v>400500</v>
      </c>
      <c r="H36" s="129" t="s">
        <v>35</v>
      </c>
      <c r="I36" s="129" t="s">
        <v>36</v>
      </c>
      <c r="J36" s="158">
        <v>22</v>
      </c>
    </row>
    <row r="37" spans="1:10" s="133" customFormat="1" ht="33.75" x14ac:dyDescent="0.2">
      <c r="A37" s="129" t="s">
        <v>179</v>
      </c>
      <c r="B37" s="129"/>
      <c r="C37" s="129" t="s">
        <v>250</v>
      </c>
      <c r="D37" s="129" t="s">
        <v>251</v>
      </c>
      <c r="E37" s="130">
        <v>41883</v>
      </c>
      <c r="F37" s="130">
        <v>42613</v>
      </c>
      <c r="G37" s="142">
        <v>110000</v>
      </c>
      <c r="H37" s="129" t="s">
        <v>53</v>
      </c>
      <c r="I37" s="129" t="s">
        <v>48</v>
      </c>
      <c r="J37" s="158">
        <v>23</v>
      </c>
    </row>
    <row r="38" spans="1:10" s="133" customFormat="1" ht="22.5" x14ac:dyDescent="0.2">
      <c r="A38" s="129" t="s">
        <v>181</v>
      </c>
      <c r="B38" s="129"/>
      <c r="C38" s="129" t="s">
        <v>182</v>
      </c>
      <c r="D38" s="129" t="s">
        <v>183</v>
      </c>
      <c r="E38" s="130">
        <v>41791</v>
      </c>
      <c r="F38" s="130">
        <v>42155</v>
      </c>
      <c r="G38" s="142">
        <v>75320</v>
      </c>
      <c r="H38" s="129" t="s">
        <v>184</v>
      </c>
      <c r="I38" s="129" t="s">
        <v>48</v>
      </c>
      <c r="J38" s="158">
        <v>24</v>
      </c>
    </row>
    <row r="39" spans="1:10" s="133" customFormat="1" ht="22.5" x14ac:dyDescent="0.2">
      <c r="A39" s="129" t="s">
        <v>130</v>
      </c>
      <c r="B39" s="129"/>
      <c r="C39" s="129" t="s">
        <v>240</v>
      </c>
      <c r="D39" s="129" t="s">
        <v>241</v>
      </c>
      <c r="E39" s="130">
        <v>41548</v>
      </c>
      <c r="F39" s="130">
        <v>43008</v>
      </c>
      <c r="G39" s="142">
        <v>640756</v>
      </c>
      <c r="H39" s="129" t="s">
        <v>35</v>
      </c>
      <c r="I39" s="129" t="s">
        <v>36</v>
      </c>
      <c r="J39" s="158">
        <v>25</v>
      </c>
    </row>
    <row r="40" spans="1:10" s="133" customFormat="1" ht="33.75" x14ac:dyDescent="0.2">
      <c r="A40" s="129" t="s">
        <v>165</v>
      </c>
      <c r="B40" s="129"/>
      <c r="C40" s="129" t="s">
        <v>166</v>
      </c>
      <c r="D40" s="129" t="s">
        <v>167</v>
      </c>
      <c r="E40" s="130">
        <v>41730</v>
      </c>
      <c r="F40" s="130">
        <v>42825</v>
      </c>
      <c r="G40" s="142">
        <v>5025</v>
      </c>
      <c r="H40" s="129" t="s">
        <v>168</v>
      </c>
      <c r="I40" s="129" t="s">
        <v>169</v>
      </c>
      <c r="J40" s="158">
        <v>26</v>
      </c>
    </row>
    <row r="41" spans="1:10" s="133" customFormat="1" ht="22.5" x14ac:dyDescent="0.2">
      <c r="A41" s="129" t="s">
        <v>236</v>
      </c>
      <c r="B41" s="129"/>
      <c r="C41" s="129" t="s">
        <v>237</v>
      </c>
      <c r="D41" s="129" t="s">
        <v>238</v>
      </c>
      <c r="E41" s="130">
        <v>41820</v>
      </c>
      <c r="F41" s="130">
        <v>43280</v>
      </c>
      <c r="G41" s="142">
        <v>139161</v>
      </c>
      <c r="H41" s="129" t="s">
        <v>239</v>
      </c>
      <c r="I41" s="129" t="s">
        <v>68</v>
      </c>
      <c r="J41" s="158">
        <v>27</v>
      </c>
    </row>
    <row r="42" spans="1:10" s="133" customFormat="1" ht="22.5" x14ac:dyDescent="0.2">
      <c r="A42" s="129" t="s">
        <v>310</v>
      </c>
      <c r="B42" s="129"/>
      <c r="C42" s="129" t="s">
        <v>311</v>
      </c>
      <c r="D42" s="129" t="s">
        <v>312</v>
      </c>
      <c r="E42" s="130">
        <v>41821</v>
      </c>
      <c r="F42" s="130">
        <v>42185</v>
      </c>
      <c r="G42" s="142">
        <v>21834</v>
      </c>
      <c r="H42" s="129" t="s">
        <v>264</v>
      </c>
      <c r="I42" s="129" t="s">
        <v>48</v>
      </c>
      <c r="J42" s="158">
        <v>28</v>
      </c>
    </row>
    <row r="43" spans="1:10" s="133" customFormat="1" ht="22.5" x14ac:dyDescent="0.2">
      <c r="A43" s="129" t="s">
        <v>138</v>
      </c>
      <c r="B43" s="129"/>
      <c r="C43" s="129" t="s">
        <v>135</v>
      </c>
      <c r="D43" s="129" t="s">
        <v>227</v>
      </c>
      <c r="E43" s="130">
        <v>41821</v>
      </c>
      <c r="F43" s="130">
        <v>42917</v>
      </c>
      <c r="G43" s="142"/>
      <c r="H43" s="129" t="s">
        <v>97</v>
      </c>
      <c r="I43" s="129" t="s">
        <v>36</v>
      </c>
      <c r="J43" s="158">
        <v>28</v>
      </c>
    </row>
    <row r="44" spans="1:10" s="133" customFormat="1" ht="22.5" x14ac:dyDescent="0.2">
      <c r="A44" s="129" t="s">
        <v>174</v>
      </c>
      <c r="B44" s="129" t="s">
        <v>172</v>
      </c>
      <c r="C44" s="129" t="s">
        <v>135</v>
      </c>
      <c r="D44" s="129" t="s">
        <v>227</v>
      </c>
      <c r="E44" s="130">
        <v>41821</v>
      </c>
      <c r="F44" s="130">
        <v>42917</v>
      </c>
      <c r="G44" s="142"/>
      <c r="H44" s="129" t="s">
        <v>97</v>
      </c>
      <c r="I44" s="129" t="s">
        <v>36</v>
      </c>
      <c r="J44" s="158">
        <v>28</v>
      </c>
    </row>
    <row r="45" spans="1:10" s="133" customFormat="1" ht="22.5" x14ac:dyDescent="0.2">
      <c r="A45" s="129" t="s">
        <v>171</v>
      </c>
      <c r="B45" s="129" t="s">
        <v>172</v>
      </c>
      <c r="C45" s="129" t="s">
        <v>135</v>
      </c>
      <c r="D45" s="129" t="s">
        <v>227</v>
      </c>
      <c r="E45" s="130">
        <v>41821</v>
      </c>
      <c r="F45" s="130">
        <v>42917</v>
      </c>
      <c r="G45" s="142"/>
      <c r="H45" s="129" t="s">
        <v>97</v>
      </c>
      <c r="I45" s="129" t="s">
        <v>36</v>
      </c>
      <c r="J45" s="158">
        <v>28</v>
      </c>
    </row>
    <row r="46" spans="1:10" s="133" customFormat="1" ht="33.75" x14ac:dyDescent="0.2">
      <c r="A46" s="129" t="s">
        <v>92</v>
      </c>
      <c r="B46" s="129" t="s">
        <v>178</v>
      </c>
      <c r="C46" s="129" t="s">
        <v>135</v>
      </c>
      <c r="D46" s="129" t="s">
        <v>177</v>
      </c>
      <c r="E46" s="130">
        <v>41518</v>
      </c>
      <c r="F46" s="130">
        <v>42613</v>
      </c>
      <c r="G46" s="142"/>
      <c r="H46" s="129" t="s">
        <v>97</v>
      </c>
      <c r="I46" s="129" t="s">
        <v>36</v>
      </c>
      <c r="J46" s="158">
        <v>28</v>
      </c>
    </row>
    <row r="47" spans="1:10" s="133" customFormat="1" ht="33.75" x14ac:dyDescent="0.2">
      <c r="A47" s="129" t="s">
        <v>171</v>
      </c>
      <c r="B47" s="129"/>
      <c r="C47" s="129" t="s">
        <v>135</v>
      </c>
      <c r="D47" s="129" t="s">
        <v>177</v>
      </c>
      <c r="E47" s="130">
        <v>41518</v>
      </c>
      <c r="F47" s="130">
        <v>42613</v>
      </c>
      <c r="G47" s="142">
        <v>369902</v>
      </c>
      <c r="H47" s="129" t="s">
        <v>173</v>
      </c>
      <c r="I47" s="129" t="s">
        <v>36</v>
      </c>
      <c r="J47" s="158">
        <v>29</v>
      </c>
    </row>
    <row r="48" spans="1:10" s="133" customFormat="1" ht="33.75" x14ac:dyDescent="0.2">
      <c r="A48" s="129" t="s">
        <v>215</v>
      </c>
      <c r="B48" s="129" t="s">
        <v>216</v>
      </c>
      <c r="C48" s="129" t="s">
        <v>160</v>
      </c>
      <c r="D48" s="129" t="s">
        <v>211</v>
      </c>
      <c r="E48" s="130">
        <v>41821</v>
      </c>
      <c r="F48" s="130">
        <v>42916</v>
      </c>
      <c r="G48" s="142"/>
      <c r="H48" s="129" t="s">
        <v>97</v>
      </c>
      <c r="I48" s="129" t="s">
        <v>36</v>
      </c>
      <c r="J48" s="158">
        <v>29</v>
      </c>
    </row>
    <row r="49" spans="1:10" ht="33.75" x14ac:dyDescent="0.25">
      <c r="A49" s="129" t="s">
        <v>210</v>
      </c>
      <c r="B49" s="129"/>
      <c r="C49" s="129" t="s">
        <v>160</v>
      </c>
      <c r="D49" s="129" t="s">
        <v>211</v>
      </c>
      <c r="E49" s="130">
        <v>41821</v>
      </c>
      <c r="F49" s="130">
        <v>42916</v>
      </c>
      <c r="G49" s="142">
        <v>411369</v>
      </c>
      <c r="H49" s="129" t="s">
        <v>97</v>
      </c>
      <c r="I49" s="129" t="s">
        <v>36</v>
      </c>
      <c r="J49" s="158">
        <v>30</v>
      </c>
    </row>
    <row r="50" spans="1:10" ht="33.75" x14ac:dyDescent="0.25">
      <c r="A50" s="129" t="s">
        <v>217</v>
      </c>
      <c r="B50" s="129" t="s">
        <v>216</v>
      </c>
      <c r="C50" s="129" t="s">
        <v>160</v>
      </c>
      <c r="D50" s="129" t="s">
        <v>211</v>
      </c>
      <c r="E50" s="130">
        <v>41821</v>
      </c>
      <c r="F50" s="130">
        <v>42916</v>
      </c>
      <c r="G50" s="142"/>
      <c r="H50" s="129" t="s">
        <v>125</v>
      </c>
      <c r="I50" s="129" t="s">
        <v>48</v>
      </c>
      <c r="J50" s="158">
        <v>30</v>
      </c>
    </row>
    <row r="51" spans="1:10" ht="33.75" x14ac:dyDescent="0.25">
      <c r="A51" s="129" t="s">
        <v>212</v>
      </c>
      <c r="B51" s="129" t="s">
        <v>213</v>
      </c>
      <c r="C51" s="129" t="s">
        <v>160</v>
      </c>
      <c r="D51" s="129" t="s">
        <v>211</v>
      </c>
      <c r="E51" s="130">
        <v>41821</v>
      </c>
      <c r="F51" s="130">
        <v>42916</v>
      </c>
      <c r="G51" s="142"/>
      <c r="H51" s="129" t="s">
        <v>58</v>
      </c>
      <c r="I51" s="129" t="s">
        <v>214</v>
      </c>
      <c r="J51" s="158">
        <v>30</v>
      </c>
    </row>
    <row r="52" spans="1:10" ht="33.75" x14ac:dyDescent="0.25">
      <c r="A52" s="129" t="s">
        <v>69</v>
      </c>
      <c r="B52" s="129"/>
      <c r="C52" s="129" t="s">
        <v>135</v>
      </c>
      <c r="D52" s="129" t="s">
        <v>199</v>
      </c>
      <c r="E52" s="130">
        <v>41791</v>
      </c>
      <c r="F52" s="130">
        <v>42155</v>
      </c>
      <c r="G52" s="142">
        <v>19500</v>
      </c>
      <c r="H52" s="129" t="s">
        <v>72</v>
      </c>
      <c r="I52" s="129" t="s">
        <v>73</v>
      </c>
      <c r="J52" s="158">
        <v>31</v>
      </c>
    </row>
    <row r="53" spans="1:10" ht="22.5" x14ac:dyDescent="0.25">
      <c r="A53" s="129" t="s">
        <v>189</v>
      </c>
      <c r="B53" s="129"/>
      <c r="C53" s="129" t="s">
        <v>135</v>
      </c>
      <c r="D53" s="129" t="s">
        <v>252</v>
      </c>
      <c r="E53" s="130">
        <v>41867</v>
      </c>
      <c r="F53" s="130">
        <v>41866</v>
      </c>
      <c r="G53" s="142">
        <v>400000</v>
      </c>
      <c r="H53" s="129" t="s">
        <v>184</v>
      </c>
      <c r="I53" s="129" t="s">
        <v>48</v>
      </c>
      <c r="J53" s="158">
        <v>32</v>
      </c>
    </row>
    <row r="54" spans="1:10" ht="22.5" x14ac:dyDescent="0.25">
      <c r="A54" s="129" t="s">
        <v>228</v>
      </c>
      <c r="B54" s="129"/>
      <c r="C54" s="129" t="s">
        <v>175</v>
      </c>
      <c r="D54" s="129" t="s">
        <v>229</v>
      </c>
      <c r="E54" s="130">
        <v>41760</v>
      </c>
      <c r="F54" s="130">
        <v>42490</v>
      </c>
      <c r="G54" s="142">
        <v>367500</v>
      </c>
      <c r="H54" s="129" t="s">
        <v>196</v>
      </c>
      <c r="I54" s="129" t="s">
        <v>73</v>
      </c>
      <c r="J54" s="158">
        <v>33</v>
      </c>
    </row>
    <row r="55" spans="1:10" ht="22.5" x14ac:dyDescent="0.25">
      <c r="A55" s="129" t="s">
        <v>230</v>
      </c>
      <c r="B55" s="129" t="s">
        <v>231</v>
      </c>
      <c r="C55" s="129" t="s">
        <v>175</v>
      </c>
      <c r="D55" s="129" t="s">
        <v>229</v>
      </c>
      <c r="E55" s="130">
        <v>41760</v>
      </c>
      <c r="F55" s="130">
        <v>42490</v>
      </c>
      <c r="G55" s="142"/>
      <c r="H55" s="129" t="s">
        <v>196</v>
      </c>
      <c r="I55" s="129" t="s">
        <v>73</v>
      </c>
      <c r="J55" s="158">
        <v>33</v>
      </c>
    </row>
    <row r="56" spans="1:10" x14ac:dyDescent="0.25">
      <c r="A56" s="129" t="s">
        <v>329</v>
      </c>
      <c r="B56" s="129"/>
      <c r="C56" s="129" t="s">
        <v>330</v>
      </c>
      <c r="D56" s="129" t="s">
        <v>331</v>
      </c>
      <c r="E56" s="130">
        <v>41821</v>
      </c>
      <c r="F56" s="130">
        <v>42916</v>
      </c>
      <c r="G56" s="142">
        <v>353680</v>
      </c>
      <c r="H56" s="129" t="s">
        <v>97</v>
      </c>
      <c r="I56" s="129" t="s">
        <v>36</v>
      </c>
      <c r="J56" s="158">
        <v>34</v>
      </c>
    </row>
    <row r="57" spans="1:10" x14ac:dyDescent="0.25">
      <c r="A57" s="129" t="s">
        <v>332</v>
      </c>
      <c r="B57" s="129" t="s">
        <v>333</v>
      </c>
      <c r="C57" s="129" t="s">
        <v>330</v>
      </c>
      <c r="D57" s="129" t="s">
        <v>331</v>
      </c>
      <c r="E57" s="130">
        <v>41821</v>
      </c>
      <c r="F57" s="130">
        <v>42916</v>
      </c>
      <c r="G57" s="142"/>
      <c r="H57" s="129" t="s">
        <v>97</v>
      </c>
      <c r="I57" s="129" t="s">
        <v>36</v>
      </c>
      <c r="J57" s="158">
        <v>34</v>
      </c>
    </row>
    <row r="58" spans="1:10" ht="22.5" x14ac:dyDescent="0.25">
      <c r="A58" s="129" t="s">
        <v>122</v>
      </c>
      <c r="B58" s="129"/>
      <c r="C58" s="129" t="s">
        <v>341</v>
      </c>
      <c r="D58" s="129" t="s">
        <v>124</v>
      </c>
      <c r="E58" s="130">
        <v>41588</v>
      </c>
      <c r="F58" s="130">
        <v>41614</v>
      </c>
      <c r="G58" s="142">
        <v>5775</v>
      </c>
      <c r="H58" s="129" t="s">
        <v>125</v>
      </c>
      <c r="I58" s="129" t="s">
        <v>48</v>
      </c>
      <c r="J58" s="158">
        <v>35</v>
      </c>
    </row>
    <row r="59" spans="1:10" ht="22.5" x14ac:dyDescent="0.25">
      <c r="A59" s="129" t="s">
        <v>126</v>
      </c>
      <c r="B59" s="129" t="s">
        <v>342</v>
      </c>
      <c r="C59" s="129" t="s">
        <v>341</v>
      </c>
      <c r="D59" s="129" t="s">
        <v>124</v>
      </c>
      <c r="E59" s="130">
        <v>41588</v>
      </c>
      <c r="F59" s="130">
        <v>41614</v>
      </c>
      <c r="G59" s="142"/>
      <c r="H59" s="129" t="s">
        <v>125</v>
      </c>
      <c r="I59" s="129" t="s">
        <v>48</v>
      </c>
      <c r="J59" s="158">
        <v>35</v>
      </c>
    </row>
    <row r="60" spans="1:10" x14ac:dyDescent="0.25">
      <c r="A60" s="129" t="s">
        <v>292</v>
      </c>
      <c r="B60" s="129"/>
      <c r="C60" s="129" t="s">
        <v>175</v>
      </c>
      <c r="D60" s="129" t="s">
        <v>293</v>
      </c>
      <c r="E60" s="130">
        <v>41640</v>
      </c>
      <c r="F60" s="130">
        <v>42369</v>
      </c>
      <c r="G60" s="142">
        <v>394500</v>
      </c>
      <c r="H60" s="129" t="s">
        <v>58</v>
      </c>
      <c r="I60" s="129" t="s">
        <v>36</v>
      </c>
      <c r="J60" s="158">
        <v>36</v>
      </c>
    </row>
    <row r="61" spans="1:10" x14ac:dyDescent="0.25">
      <c r="A61" s="129" t="s">
        <v>204</v>
      </c>
      <c r="B61" s="129" t="s">
        <v>295</v>
      </c>
      <c r="C61" s="129" t="s">
        <v>175</v>
      </c>
      <c r="D61" s="129" t="s">
        <v>293</v>
      </c>
      <c r="E61" s="130">
        <v>41640</v>
      </c>
      <c r="F61" s="130">
        <v>42369</v>
      </c>
      <c r="G61" s="142"/>
      <c r="H61" s="129" t="s">
        <v>72</v>
      </c>
      <c r="I61" s="129" t="s">
        <v>73</v>
      </c>
      <c r="J61" s="158">
        <v>36</v>
      </c>
    </row>
    <row r="62" spans="1:10" x14ac:dyDescent="0.25">
      <c r="A62" s="129" t="s">
        <v>294</v>
      </c>
      <c r="B62" s="129" t="s">
        <v>295</v>
      </c>
      <c r="C62" s="129" t="s">
        <v>175</v>
      </c>
      <c r="D62" s="129" t="s">
        <v>293</v>
      </c>
      <c r="E62" s="130">
        <v>41640</v>
      </c>
      <c r="F62" s="130">
        <v>42369</v>
      </c>
      <c r="G62" s="142"/>
      <c r="H62" s="129" t="s">
        <v>53</v>
      </c>
      <c r="I62" s="129" t="s">
        <v>48</v>
      </c>
      <c r="J62" s="158">
        <v>36</v>
      </c>
    </row>
    <row r="63" spans="1:10" ht="22.5" x14ac:dyDescent="0.25">
      <c r="A63" s="129" t="s">
        <v>324</v>
      </c>
      <c r="B63" s="129"/>
      <c r="C63" s="129" t="s">
        <v>325</v>
      </c>
      <c r="D63" s="129" t="s">
        <v>326</v>
      </c>
      <c r="E63" s="130">
        <v>41791</v>
      </c>
      <c r="F63" s="130">
        <v>42155</v>
      </c>
      <c r="G63" s="142">
        <v>49500</v>
      </c>
      <c r="H63" s="129" t="s">
        <v>327</v>
      </c>
      <c r="I63" s="129" t="s">
        <v>328</v>
      </c>
      <c r="J63" s="158">
        <v>37</v>
      </c>
    </row>
    <row r="64" spans="1:10" ht="22.5" x14ac:dyDescent="0.25">
      <c r="A64" s="129" t="s">
        <v>253</v>
      </c>
      <c r="B64" s="129"/>
      <c r="C64" s="129" t="s">
        <v>254</v>
      </c>
      <c r="D64" s="129" t="s">
        <v>255</v>
      </c>
      <c r="E64" s="130">
        <v>41640</v>
      </c>
      <c r="F64" s="130">
        <v>42735</v>
      </c>
      <c r="G64" s="142">
        <v>424419</v>
      </c>
      <c r="H64" s="129" t="s">
        <v>125</v>
      </c>
      <c r="I64" s="129" t="s">
        <v>48</v>
      </c>
      <c r="J64" s="158">
        <v>38</v>
      </c>
    </row>
    <row r="65" spans="1:10" ht="22.5" x14ac:dyDescent="0.25">
      <c r="A65" s="129" t="s">
        <v>313</v>
      </c>
      <c r="B65" s="129"/>
      <c r="C65" s="129" t="s">
        <v>314</v>
      </c>
      <c r="D65" s="129" t="s">
        <v>315</v>
      </c>
      <c r="E65" s="130">
        <v>41640</v>
      </c>
      <c r="F65" s="130">
        <v>42370</v>
      </c>
      <c r="G65" s="142">
        <v>179958</v>
      </c>
      <c r="H65" s="129" t="s">
        <v>264</v>
      </c>
      <c r="I65" s="129" t="s">
        <v>48</v>
      </c>
      <c r="J65" s="158">
        <v>39</v>
      </c>
    </row>
    <row r="66" spans="1:10" ht="33.75" x14ac:dyDescent="0.25">
      <c r="A66" s="129" t="s">
        <v>138</v>
      </c>
      <c r="B66" s="129"/>
      <c r="C66" s="129" t="s">
        <v>135</v>
      </c>
      <c r="D66" s="129" t="s">
        <v>170</v>
      </c>
      <c r="E66" s="130">
        <v>41821</v>
      </c>
      <c r="F66" s="130">
        <v>42917</v>
      </c>
      <c r="G66" s="142">
        <v>346861</v>
      </c>
      <c r="H66" s="129" t="s">
        <v>97</v>
      </c>
      <c r="I66" s="129" t="s">
        <v>36</v>
      </c>
      <c r="J66" s="158">
        <v>40</v>
      </c>
    </row>
    <row r="67" spans="1:10" ht="33.75" x14ac:dyDescent="0.25">
      <c r="A67" s="129" t="s">
        <v>138</v>
      </c>
      <c r="B67" s="129"/>
      <c r="C67" s="129" t="s">
        <v>135</v>
      </c>
      <c r="D67" s="129" t="s">
        <v>170</v>
      </c>
      <c r="E67" s="130">
        <v>41821</v>
      </c>
      <c r="F67" s="130">
        <v>42917</v>
      </c>
      <c r="G67" s="142">
        <v>444466</v>
      </c>
      <c r="H67" s="129" t="s">
        <v>97</v>
      </c>
      <c r="I67" s="129" t="s">
        <v>36</v>
      </c>
      <c r="J67" s="158">
        <v>41</v>
      </c>
    </row>
    <row r="68" spans="1:10" ht="33.75" x14ac:dyDescent="0.25">
      <c r="A68" s="129" t="s">
        <v>174</v>
      </c>
      <c r="B68" s="129" t="s">
        <v>172</v>
      </c>
      <c r="C68" s="129" t="s">
        <v>135</v>
      </c>
      <c r="D68" s="129" t="s">
        <v>170</v>
      </c>
      <c r="E68" s="130">
        <v>41821</v>
      </c>
      <c r="F68" s="130">
        <v>42917</v>
      </c>
      <c r="G68" s="142"/>
      <c r="H68" s="129" t="s">
        <v>97</v>
      </c>
      <c r="I68" s="129" t="s">
        <v>36</v>
      </c>
      <c r="J68" s="158">
        <v>41</v>
      </c>
    </row>
    <row r="69" spans="1:10" ht="33.75" x14ac:dyDescent="0.25">
      <c r="A69" s="129" t="s">
        <v>171</v>
      </c>
      <c r="B69" s="129" t="s">
        <v>172</v>
      </c>
      <c r="C69" s="129" t="s">
        <v>135</v>
      </c>
      <c r="D69" s="129" t="s">
        <v>170</v>
      </c>
      <c r="E69" s="130">
        <v>41821</v>
      </c>
      <c r="F69" s="130">
        <v>42917</v>
      </c>
      <c r="G69" s="142"/>
      <c r="H69" s="129" t="s">
        <v>173</v>
      </c>
      <c r="I69" s="129" t="s">
        <v>36</v>
      </c>
      <c r="J69" s="158">
        <v>41</v>
      </c>
    </row>
    <row r="70" spans="1:10" ht="33.75" x14ac:dyDescent="0.25">
      <c r="A70" s="129" t="s">
        <v>171</v>
      </c>
      <c r="B70" s="129" t="s">
        <v>172</v>
      </c>
      <c r="C70" s="129" t="s">
        <v>135</v>
      </c>
      <c r="D70" s="129" t="s">
        <v>170</v>
      </c>
      <c r="E70" s="130">
        <v>41821</v>
      </c>
      <c r="F70" s="130">
        <v>42917</v>
      </c>
      <c r="G70" s="142"/>
      <c r="H70" s="129" t="s">
        <v>173</v>
      </c>
      <c r="I70" s="129" t="s">
        <v>36</v>
      </c>
      <c r="J70" s="158">
        <v>41</v>
      </c>
    </row>
    <row r="71" spans="1:10" ht="22.5" x14ac:dyDescent="0.25">
      <c r="A71" s="129" t="s">
        <v>174</v>
      </c>
      <c r="B71" s="129"/>
      <c r="C71" s="129" t="s">
        <v>300</v>
      </c>
      <c r="D71" s="129" t="s">
        <v>301</v>
      </c>
      <c r="E71" s="130">
        <v>41821</v>
      </c>
      <c r="F71" s="130">
        <v>43646</v>
      </c>
      <c r="G71" s="142">
        <v>764583</v>
      </c>
      <c r="H71" s="129" t="s">
        <v>97</v>
      </c>
      <c r="I71" s="129" t="s">
        <v>36</v>
      </c>
      <c r="J71" s="158">
        <v>42</v>
      </c>
    </row>
    <row r="72" spans="1:10" ht="22.5" x14ac:dyDescent="0.25">
      <c r="A72" s="129" t="s">
        <v>232</v>
      </c>
      <c r="B72" s="129"/>
      <c r="C72" s="129" t="s">
        <v>135</v>
      </c>
      <c r="D72" s="129" t="s">
        <v>233</v>
      </c>
      <c r="E72" s="130">
        <v>41760</v>
      </c>
      <c r="F72" s="130">
        <v>43220</v>
      </c>
      <c r="G72" s="142">
        <v>391952</v>
      </c>
      <c r="H72" s="129" t="s">
        <v>35</v>
      </c>
      <c r="I72" s="129" t="s">
        <v>36</v>
      </c>
      <c r="J72" s="158">
        <v>43</v>
      </c>
    </row>
    <row r="73" spans="1:10" x14ac:dyDescent="0.25">
      <c r="A73" s="129" t="s">
        <v>63</v>
      </c>
      <c r="B73" s="129"/>
      <c r="C73" s="129" t="s">
        <v>160</v>
      </c>
      <c r="D73" s="129" t="s">
        <v>161</v>
      </c>
      <c r="E73" s="130">
        <v>41821</v>
      </c>
      <c r="F73" s="130">
        <v>42916</v>
      </c>
      <c r="G73" s="142">
        <v>97335</v>
      </c>
      <c r="H73" s="129" t="s">
        <v>67</v>
      </c>
      <c r="I73" s="129" t="s">
        <v>68</v>
      </c>
      <c r="J73" s="158">
        <v>44</v>
      </c>
    </row>
    <row r="74" spans="1:10" x14ac:dyDescent="0.25">
      <c r="A74" s="129" t="s">
        <v>218</v>
      </c>
      <c r="B74" s="129"/>
      <c r="C74" s="129" t="s">
        <v>135</v>
      </c>
      <c r="D74" s="129" t="s">
        <v>219</v>
      </c>
      <c r="E74" s="130">
        <v>41760</v>
      </c>
      <c r="F74" s="130">
        <v>42856</v>
      </c>
      <c r="G74" s="142">
        <v>174999</v>
      </c>
      <c r="H74" s="129" t="s">
        <v>72</v>
      </c>
      <c r="I74" s="129" t="s">
        <v>73</v>
      </c>
      <c r="J74" s="158">
        <v>45</v>
      </c>
    </row>
    <row r="75" spans="1:10" x14ac:dyDescent="0.25">
      <c r="A75" s="129" t="s">
        <v>222</v>
      </c>
      <c r="B75" s="129" t="s">
        <v>221</v>
      </c>
      <c r="C75" s="129" t="s">
        <v>135</v>
      </c>
      <c r="D75" s="129" t="s">
        <v>219</v>
      </c>
      <c r="E75" s="130">
        <v>41760</v>
      </c>
      <c r="F75" s="130">
        <v>42856</v>
      </c>
      <c r="G75" s="142"/>
      <c r="H75" s="129" t="s">
        <v>72</v>
      </c>
      <c r="I75" s="129" t="s">
        <v>73</v>
      </c>
      <c r="J75" s="158">
        <v>45</v>
      </c>
    </row>
    <row r="76" spans="1:10" x14ac:dyDescent="0.25">
      <c r="A76" s="129" t="s">
        <v>220</v>
      </c>
      <c r="B76" s="129" t="s">
        <v>221</v>
      </c>
      <c r="C76" s="129" t="s">
        <v>135</v>
      </c>
      <c r="D76" s="129" t="s">
        <v>219</v>
      </c>
      <c r="E76" s="130">
        <v>41760</v>
      </c>
      <c r="F76" s="130">
        <v>42856</v>
      </c>
      <c r="G76" s="142"/>
      <c r="H76" s="129" t="s">
        <v>72</v>
      </c>
      <c r="I76" s="129" t="s">
        <v>73</v>
      </c>
      <c r="J76" s="158">
        <v>45</v>
      </c>
    </row>
    <row r="77" spans="1:10" x14ac:dyDescent="0.25">
      <c r="A77" s="129" t="s">
        <v>189</v>
      </c>
      <c r="B77" s="129" t="s">
        <v>188</v>
      </c>
      <c r="C77" s="129" t="s">
        <v>135</v>
      </c>
      <c r="D77" s="129" t="s">
        <v>186</v>
      </c>
      <c r="E77" s="130">
        <v>41744</v>
      </c>
      <c r="F77" s="130">
        <v>43204</v>
      </c>
      <c r="G77" s="142"/>
      <c r="H77" s="129" t="s">
        <v>184</v>
      </c>
      <c r="I77" s="129" t="s">
        <v>48</v>
      </c>
      <c r="J77" s="158">
        <v>45</v>
      </c>
    </row>
    <row r="78" spans="1:10" x14ac:dyDescent="0.25">
      <c r="A78" s="129" t="s">
        <v>185</v>
      </c>
      <c r="B78" s="129"/>
      <c r="C78" s="129" t="s">
        <v>135</v>
      </c>
      <c r="D78" s="129" t="s">
        <v>186</v>
      </c>
      <c r="E78" s="130">
        <v>41744</v>
      </c>
      <c r="F78" s="130">
        <v>43204</v>
      </c>
      <c r="G78" s="142">
        <v>1123576</v>
      </c>
      <c r="H78" s="129" t="s">
        <v>184</v>
      </c>
      <c r="I78" s="129" t="s">
        <v>48</v>
      </c>
      <c r="J78" s="158">
        <v>46</v>
      </c>
    </row>
    <row r="79" spans="1:10" x14ac:dyDescent="0.25">
      <c r="A79" s="129" t="s">
        <v>187</v>
      </c>
      <c r="B79" s="129" t="s">
        <v>188</v>
      </c>
      <c r="C79" s="129" t="s">
        <v>135</v>
      </c>
      <c r="D79" s="129" t="s">
        <v>186</v>
      </c>
      <c r="E79" s="130">
        <v>41744</v>
      </c>
      <c r="F79" s="130">
        <v>43204</v>
      </c>
      <c r="G79" s="142"/>
      <c r="H79" s="129" t="s">
        <v>184</v>
      </c>
      <c r="I79" s="129" t="s">
        <v>48</v>
      </c>
      <c r="J79" s="158">
        <v>46</v>
      </c>
    </row>
    <row r="80" spans="1:10" x14ac:dyDescent="0.25">
      <c r="A80" s="129" t="s">
        <v>206</v>
      </c>
      <c r="B80" s="129"/>
      <c r="C80" s="129" t="s">
        <v>207</v>
      </c>
      <c r="D80" s="129" t="s">
        <v>208</v>
      </c>
      <c r="E80" s="130">
        <v>41640</v>
      </c>
      <c r="F80" s="130">
        <v>42004</v>
      </c>
      <c r="G80" s="142">
        <v>27500</v>
      </c>
      <c r="H80" s="129" t="s">
        <v>209</v>
      </c>
      <c r="I80" s="129" t="s">
        <v>73</v>
      </c>
      <c r="J80" s="158">
        <v>47</v>
      </c>
    </row>
    <row r="81" spans="1:10" ht="22.5" x14ac:dyDescent="0.25">
      <c r="A81" s="129" t="s">
        <v>234</v>
      </c>
      <c r="B81" s="129"/>
      <c r="C81" s="129" t="s">
        <v>135</v>
      </c>
      <c r="D81" s="129" t="s">
        <v>235</v>
      </c>
      <c r="E81" s="130">
        <v>41548</v>
      </c>
      <c r="F81" s="130">
        <v>41913</v>
      </c>
      <c r="G81" s="142">
        <v>199872</v>
      </c>
      <c r="H81" s="129" t="s">
        <v>87</v>
      </c>
      <c r="I81" s="129" t="s">
        <v>36</v>
      </c>
      <c r="J81" s="131">
        <v>48</v>
      </c>
    </row>
    <row r="82" spans="1:10" ht="22.5" x14ac:dyDescent="0.25">
      <c r="A82" s="129" t="s">
        <v>228</v>
      </c>
      <c r="B82" s="129"/>
      <c r="C82" s="129" t="s">
        <v>175</v>
      </c>
      <c r="D82" s="129" t="s">
        <v>249</v>
      </c>
      <c r="E82" s="130">
        <v>41791</v>
      </c>
      <c r="F82" s="130">
        <v>42521</v>
      </c>
      <c r="G82" s="142">
        <v>375000</v>
      </c>
      <c r="H82" s="129" t="s">
        <v>196</v>
      </c>
      <c r="I82" s="129" t="s">
        <v>73</v>
      </c>
      <c r="J82" s="158">
        <v>49</v>
      </c>
    </row>
    <row r="83" spans="1:10" ht="22.5" x14ac:dyDescent="0.25">
      <c r="A83" s="129" t="s">
        <v>316</v>
      </c>
      <c r="B83" s="129"/>
      <c r="C83" s="129" t="s">
        <v>135</v>
      </c>
      <c r="D83" s="129" t="s">
        <v>317</v>
      </c>
      <c r="E83" s="130">
        <v>41275</v>
      </c>
      <c r="F83" s="130">
        <v>42369</v>
      </c>
      <c r="G83" s="142">
        <v>32000</v>
      </c>
      <c r="H83" s="129" t="s">
        <v>35</v>
      </c>
      <c r="I83" s="129" t="s">
        <v>36</v>
      </c>
      <c r="J83" s="158">
        <v>50</v>
      </c>
    </row>
    <row r="84" spans="1:10" ht="22.5" x14ac:dyDescent="0.25">
      <c r="A84" s="129" t="s">
        <v>265</v>
      </c>
      <c r="B84" s="129"/>
      <c r="C84" s="129" t="s">
        <v>135</v>
      </c>
      <c r="D84" s="129" t="s">
        <v>266</v>
      </c>
      <c r="E84" s="130">
        <v>41821</v>
      </c>
      <c r="F84" s="130">
        <v>42916</v>
      </c>
      <c r="G84" s="142">
        <v>130215</v>
      </c>
      <c r="H84" s="129" t="s">
        <v>47</v>
      </c>
      <c r="I84" s="129" t="s">
        <v>48</v>
      </c>
      <c r="J84" s="158">
        <v>51</v>
      </c>
    </row>
    <row r="85" spans="1:10" ht="22.5" x14ac:dyDescent="0.25">
      <c r="A85" s="129" t="s">
        <v>309</v>
      </c>
      <c r="B85" s="129"/>
      <c r="C85" s="129" t="s">
        <v>304</v>
      </c>
      <c r="D85" s="129" t="s">
        <v>305</v>
      </c>
      <c r="E85" s="130">
        <v>41699</v>
      </c>
      <c r="F85" s="130">
        <v>42063</v>
      </c>
      <c r="G85" s="142">
        <v>90000</v>
      </c>
      <c r="H85" s="129" t="s">
        <v>306</v>
      </c>
      <c r="I85" s="129" t="s">
        <v>169</v>
      </c>
      <c r="J85" s="158">
        <v>52</v>
      </c>
    </row>
    <row r="86" spans="1:10" ht="22.5" x14ac:dyDescent="0.25">
      <c r="A86" s="129" t="s">
        <v>303</v>
      </c>
      <c r="B86" s="129"/>
      <c r="C86" s="129" t="s">
        <v>304</v>
      </c>
      <c r="D86" s="129" t="s">
        <v>305</v>
      </c>
      <c r="E86" s="130">
        <v>41699</v>
      </c>
      <c r="F86" s="130">
        <v>42063</v>
      </c>
      <c r="G86" s="142">
        <v>89998</v>
      </c>
      <c r="H86" s="129" t="s">
        <v>306</v>
      </c>
      <c r="I86" s="129" t="s">
        <v>169</v>
      </c>
      <c r="J86" s="158">
        <v>53</v>
      </c>
    </row>
    <row r="87" spans="1:10" ht="22.5" x14ac:dyDescent="0.25">
      <c r="A87" s="129" t="s">
        <v>284</v>
      </c>
      <c r="B87" s="129"/>
      <c r="C87" s="129" t="s">
        <v>175</v>
      </c>
      <c r="D87" s="129" t="s">
        <v>285</v>
      </c>
      <c r="E87" s="130">
        <v>41821</v>
      </c>
      <c r="F87" s="130">
        <v>42916</v>
      </c>
      <c r="G87" s="142">
        <v>436501</v>
      </c>
      <c r="H87" s="129" t="s">
        <v>53</v>
      </c>
      <c r="I87" s="129" t="s">
        <v>48</v>
      </c>
      <c r="J87" s="158">
        <v>54</v>
      </c>
    </row>
    <row r="88" spans="1:10" ht="22.5" x14ac:dyDescent="0.25">
      <c r="A88" s="129" t="s">
        <v>292</v>
      </c>
      <c r="B88" s="129"/>
      <c r="C88" s="129" t="s">
        <v>175</v>
      </c>
      <c r="D88" s="129" t="s">
        <v>296</v>
      </c>
      <c r="E88" s="130">
        <v>41640</v>
      </c>
      <c r="F88" s="130">
        <v>42369</v>
      </c>
      <c r="G88" s="142">
        <v>394500</v>
      </c>
      <c r="H88" s="129" t="s">
        <v>58</v>
      </c>
      <c r="I88" s="129" t="s">
        <v>36</v>
      </c>
      <c r="J88" s="158">
        <v>55</v>
      </c>
    </row>
    <row r="89" spans="1:10" ht="22.5" x14ac:dyDescent="0.25">
      <c r="A89" s="129" t="s">
        <v>297</v>
      </c>
      <c r="B89" s="129" t="s">
        <v>295</v>
      </c>
      <c r="C89" s="129" t="s">
        <v>175</v>
      </c>
      <c r="D89" s="129" t="s">
        <v>296</v>
      </c>
      <c r="E89" s="130">
        <v>41640</v>
      </c>
      <c r="F89" s="130">
        <v>42369</v>
      </c>
      <c r="G89" s="142"/>
      <c r="H89" s="129" t="s">
        <v>298</v>
      </c>
      <c r="I89" s="129" t="s">
        <v>68</v>
      </c>
      <c r="J89" s="158">
        <v>55</v>
      </c>
    </row>
    <row r="90" spans="1:10" ht="22.5" x14ac:dyDescent="0.25">
      <c r="A90" s="129" t="s">
        <v>299</v>
      </c>
      <c r="B90" s="129" t="s">
        <v>295</v>
      </c>
      <c r="C90" s="129" t="s">
        <v>175</v>
      </c>
      <c r="D90" s="129" t="s">
        <v>296</v>
      </c>
      <c r="E90" s="130">
        <v>41640</v>
      </c>
      <c r="F90" s="130">
        <v>42369</v>
      </c>
      <c r="G90" s="142"/>
      <c r="H90" s="129" t="s">
        <v>288</v>
      </c>
      <c r="I90" s="129" t="s">
        <v>73</v>
      </c>
      <c r="J90" s="158">
        <v>55</v>
      </c>
    </row>
    <row r="91" spans="1:10" ht="33.75" x14ac:dyDescent="0.25">
      <c r="A91" s="129" t="s">
        <v>192</v>
      </c>
      <c r="B91" s="129" t="s">
        <v>193</v>
      </c>
      <c r="C91" s="129" t="s">
        <v>135</v>
      </c>
      <c r="D91" s="129" t="s">
        <v>191</v>
      </c>
      <c r="E91" s="130">
        <v>41791</v>
      </c>
      <c r="F91" s="130">
        <v>42520</v>
      </c>
      <c r="G91" s="142"/>
      <c r="H91" s="129" t="s">
        <v>72</v>
      </c>
      <c r="I91" s="129" t="s">
        <v>73</v>
      </c>
      <c r="J91" s="158">
        <v>55</v>
      </c>
    </row>
    <row r="92" spans="1:10" ht="33.75" x14ac:dyDescent="0.25">
      <c r="A92" s="129" t="s">
        <v>190</v>
      </c>
      <c r="B92" s="129"/>
      <c r="C92" s="129" t="s">
        <v>135</v>
      </c>
      <c r="D92" s="129" t="s">
        <v>191</v>
      </c>
      <c r="E92" s="130">
        <v>41791</v>
      </c>
      <c r="F92" s="130">
        <v>42520</v>
      </c>
      <c r="G92" s="142">
        <v>19491</v>
      </c>
      <c r="H92" s="129" t="s">
        <v>72</v>
      </c>
      <c r="I92" s="129" t="s">
        <v>73</v>
      </c>
      <c r="J92" s="158">
        <v>56</v>
      </c>
    </row>
    <row r="93" spans="1:10" ht="22.5" x14ac:dyDescent="0.25">
      <c r="A93" s="129" t="s">
        <v>202</v>
      </c>
      <c r="B93" s="129"/>
      <c r="C93" s="129" t="s">
        <v>175</v>
      </c>
      <c r="D93" s="129" t="s">
        <v>203</v>
      </c>
      <c r="E93" s="130">
        <v>41821</v>
      </c>
      <c r="F93" s="130">
        <v>43646</v>
      </c>
      <c r="G93" s="142">
        <v>2054047</v>
      </c>
      <c r="H93" s="129" t="s">
        <v>58</v>
      </c>
      <c r="I93" s="129" t="s">
        <v>36</v>
      </c>
      <c r="J93" s="158">
        <v>57</v>
      </c>
    </row>
    <row r="94" spans="1:10" ht="22.5" x14ac:dyDescent="0.25">
      <c r="A94" s="129" t="s">
        <v>204</v>
      </c>
      <c r="B94" s="129" t="s">
        <v>205</v>
      </c>
      <c r="C94" s="129" t="s">
        <v>175</v>
      </c>
      <c r="D94" s="129" t="s">
        <v>203</v>
      </c>
      <c r="E94" s="130">
        <v>41821</v>
      </c>
      <c r="F94" s="130">
        <v>43646</v>
      </c>
      <c r="G94" s="142"/>
      <c r="H94" s="129" t="s">
        <v>72</v>
      </c>
      <c r="I94" s="129" t="s">
        <v>73</v>
      </c>
      <c r="J94" s="158">
        <v>57</v>
      </c>
    </row>
    <row r="95" spans="1:10" ht="22.5" x14ac:dyDescent="0.25">
      <c r="A95" s="129" t="s">
        <v>194</v>
      </c>
      <c r="B95" s="129"/>
      <c r="C95" s="129" t="s">
        <v>175</v>
      </c>
      <c r="D95" s="129" t="s">
        <v>195</v>
      </c>
      <c r="E95" s="130">
        <v>42036</v>
      </c>
      <c r="F95" s="130">
        <v>43131</v>
      </c>
      <c r="G95" s="142">
        <v>375000</v>
      </c>
      <c r="H95" s="129" t="s">
        <v>196</v>
      </c>
      <c r="I95" s="129" t="s">
        <v>73</v>
      </c>
      <c r="J95" s="158">
        <v>58</v>
      </c>
    </row>
    <row r="96" spans="1:10" x14ac:dyDescent="0.25">
      <c r="A96" s="129" t="s">
        <v>118</v>
      </c>
      <c r="B96" s="129"/>
      <c r="C96" s="129" t="s">
        <v>321</v>
      </c>
      <c r="D96" s="129" t="s">
        <v>322</v>
      </c>
      <c r="E96" s="130">
        <v>41548</v>
      </c>
      <c r="F96" s="130">
        <v>41912</v>
      </c>
      <c r="G96" s="142">
        <v>35941</v>
      </c>
      <c r="H96" s="129" t="s">
        <v>120</v>
      </c>
      <c r="I96" s="129" t="s">
        <v>68</v>
      </c>
      <c r="J96" s="158">
        <v>59</v>
      </c>
    </row>
    <row r="97" spans="1:10" x14ac:dyDescent="0.25">
      <c r="A97" s="129" t="s">
        <v>112</v>
      </c>
      <c r="B97" s="129"/>
      <c r="C97" s="129" t="s">
        <v>323</v>
      </c>
      <c r="D97" s="129" t="s">
        <v>322</v>
      </c>
      <c r="E97" s="130">
        <v>41548</v>
      </c>
      <c r="F97" s="130">
        <v>41912</v>
      </c>
      <c r="G97" s="142">
        <v>74541</v>
      </c>
      <c r="H97" s="129" t="s">
        <v>115</v>
      </c>
      <c r="I97" s="129" t="s">
        <v>68</v>
      </c>
      <c r="J97" s="158">
        <v>60</v>
      </c>
    </row>
    <row r="98" spans="1:10" x14ac:dyDescent="0.25">
      <c r="A98" s="129" t="s">
        <v>116</v>
      </c>
      <c r="B98" s="129"/>
      <c r="C98" s="129" t="s">
        <v>323</v>
      </c>
      <c r="D98" s="129" t="s">
        <v>322</v>
      </c>
      <c r="E98" s="130">
        <v>41548</v>
      </c>
      <c r="F98" s="130">
        <v>41912</v>
      </c>
      <c r="G98" s="142">
        <v>33684</v>
      </c>
      <c r="H98" s="129" t="s">
        <v>115</v>
      </c>
      <c r="I98" s="129" t="s">
        <v>68</v>
      </c>
      <c r="J98" s="158">
        <v>61</v>
      </c>
    </row>
    <row r="99" spans="1:10" ht="22.5" x14ac:dyDescent="0.25">
      <c r="A99" s="129" t="s">
        <v>30</v>
      </c>
      <c r="B99" s="129"/>
      <c r="C99" s="129" t="s">
        <v>175</v>
      </c>
      <c r="D99" s="129" t="s">
        <v>176</v>
      </c>
      <c r="E99" s="130">
        <v>41866</v>
      </c>
      <c r="F99" s="130">
        <v>42231</v>
      </c>
      <c r="G99" s="142">
        <v>2100000</v>
      </c>
      <c r="H99" s="129" t="s">
        <v>35</v>
      </c>
      <c r="I99" s="129" t="s">
        <v>36</v>
      </c>
      <c r="J99" s="158">
        <v>62</v>
      </c>
    </row>
    <row r="100" spans="1:10" x14ac:dyDescent="0.25">
      <c r="A100" s="129" t="s">
        <v>138</v>
      </c>
      <c r="B100" s="129"/>
      <c r="C100" s="129" t="s">
        <v>160</v>
      </c>
      <c r="D100" s="129"/>
      <c r="E100" s="130">
        <v>41609</v>
      </c>
      <c r="F100" s="130">
        <v>41974</v>
      </c>
      <c r="G100" s="142">
        <v>12000</v>
      </c>
      <c r="H100" s="129" t="s">
        <v>97</v>
      </c>
      <c r="I100" s="129" t="s">
        <v>36</v>
      </c>
      <c r="J100" s="158">
        <v>63</v>
      </c>
    </row>
  </sheetData>
  <mergeCells count="1">
    <mergeCell ref="A3:B3"/>
  </mergeCells>
  <pageMargins left="0.25" right="0.25" top="0.25" bottom="0.25" header="0.3" footer="0.3"/>
  <pageSetup scale="79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2013-12-05T22:54:32Z</cp:lastPrinted>
  <dcterms:created xsi:type="dcterms:W3CDTF">1996-12-04T22:56:15Z</dcterms:created>
  <dcterms:modified xsi:type="dcterms:W3CDTF">2014-02-03T21:17:47Z</dcterms:modified>
</cp:coreProperties>
</file>