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0040" windowHeight="9765" activeTab="1"/>
  </bookViews>
  <sheets>
    <sheet name="Awards" sheetId="1" r:id="rId1"/>
    <sheet name="Proposals" sheetId="2" r:id="rId2"/>
  </sheets>
  <calcPr calcId="125725"/>
</workbook>
</file>

<file path=xl/calcChain.xml><?xml version="1.0" encoding="utf-8"?>
<calcChain xmlns="http://schemas.openxmlformats.org/spreadsheetml/2006/main">
  <c r="D3" i="2"/>
  <c r="C3"/>
  <c r="M15" i="1"/>
  <c r="M20"/>
  <c r="M17"/>
  <c r="M22"/>
  <c r="M14"/>
  <c r="M16"/>
  <c r="M21"/>
  <c r="M29"/>
  <c r="N15"/>
  <c r="N20"/>
  <c r="N17"/>
  <c r="N22"/>
  <c r="N14"/>
  <c r="N16"/>
  <c r="N21"/>
  <c r="N29"/>
  <c r="M28"/>
  <c r="N28"/>
  <c r="D7"/>
</calcChain>
</file>

<file path=xl/sharedStrings.xml><?xml version="1.0" encoding="utf-8"?>
<sst xmlns="http://schemas.openxmlformats.org/spreadsheetml/2006/main" count="673" uniqueCount="281">
  <si>
    <t>YTD Proposals:</t>
  </si>
  <si>
    <t>YTD Awards:</t>
  </si>
  <si>
    <t>YTD Amounts:</t>
  </si>
  <si>
    <t>Awards this month :</t>
  </si>
  <si>
    <t>Investigators</t>
  </si>
  <si>
    <t>Co-investigators</t>
  </si>
  <si>
    <t>Sponsor</t>
  </si>
  <si>
    <t>Title</t>
  </si>
  <si>
    <t>Dept.</t>
  </si>
  <si>
    <t>College</t>
  </si>
  <si>
    <t>Beginning Date</t>
  </si>
  <si>
    <t>Ending Date</t>
  </si>
  <si>
    <t>Awards</t>
  </si>
  <si>
    <t>Sponsored Research Award Funding Activity Report (FAR)</t>
  </si>
  <si>
    <t>Newly Approved Funding *</t>
  </si>
  <si>
    <t>N/C **</t>
  </si>
  <si>
    <t>Category ***</t>
  </si>
  <si>
    <t>*** Category:   The numbers 1 thru 4 represent:</t>
  </si>
  <si>
    <t>1 = Federal Funds</t>
  </si>
  <si>
    <t>2 = Federal Pass-through funds</t>
  </si>
  <si>
    <t>3 = State of Utah funds</t>
  </si>
  <si>
    <t>4 = Private or other funds</t>
  </si>
  <si>
    <t>Total Approved Funding to Date ****</t>
  </si>
  <si>
    <t>*Newly Approved Funding:   Funds that have been awarded and are authorized to spend for the current period (usually a year).</t>
  </si>
  <si>
    <t>**** Total Approved Funding to Date:   The cumulative total of approved and authorized funds available to spend.</t>
  </si>
  <si>
    <t>Estimated Total Funding *****</t>
  </si>
  <si>
    <t>***** Estimated Total Funding:   This is the total of the project award as it was proposed; often the funding is approved incrementally necessatating footnotes 1 and 4.</t>
  </si>
  <si>
    <r>
      <t xml:space="preserve">**  N/C:   </t>
    </r>
    <r>
      <rPr>
        <b/>
        <u/>
        <sz val="9"/>
        <rFont val="Times New Roman"/>
        <family val="1"/>
      </rPr>
      <t>N</t>
    </r>
    <r>
      <rPr>
        <sz val="9"/>
        <rFont val="Times New Roman"/>
        <family val="1"/>
      </rPr>
      <t xml:space="preserve">ew award or </t>
    </r>
    <r>
      <rPr>
        <b/>
        <u/>
        <sz val="9"/>
        <rFont val="Times New Roman"/>
        <family val="1"/>
      </rPr>
      <t>C</t>
    </r>
    <r>
      <rPr>
        <sz val="9"/>
        <rFont val="Times New Roman"/>
        <family val="1"/>
      </rPr>
      <t>ontinuing Award</t>
    </r>
  </si>
  <si>
    <t>BYU Account</t>
  </si>
  <si>
    <t>February 2013</t>
  </si>
  <si>
    <t>Schultz, Stephen</t>
  </si>
  <si>
    <t>U.S. Army PEO STRI</t>
  </si>
  <si>
    <t>Optical Fiber Sensors for Non-intrusive voltage measurements on HPM Targets (ONiT)</t>
  </si>
  <si>
    <t>2/4/2-13</t>
  </si>
  <si>
    <t>R0202384</t>
  </si>
  <si>
    <t>N</t>
  </si>
  <si>
    <t>ECEn</t>
  </si>
  <si>
    <t>E&amp;T</t>
  </si>
  <si>
    <t>Selfridge, Richard</t>
  </si>
  <si>
    <t>w/Schultz, Stephen</t>
  </si>
  <si>
    <t>Tree, Dale</t>
  </si>
  <si>
    <t>Demostration of an oxy-coal molten bed burner</t>
  </si>
  <si>
    <t>R0302493</t>
  </si>
  <si>
    <t>ME</t>
  </si>
  <si>
    <t>Gas Technology Institute (DOE)</t>
  </si>
  <si>
    <t>Gee, Kent</t>
  </si>
  <si>
    <t>ONR</t>
  </si>
  <si>
    <t>Detailed characterization of the near-field noise environment from a full-scale jet</t>
  </si>
  <si>
    <t>R0202349</t>
  </si>
  <si>
    <t>C</t>
  </si>
  <si>
    <t>P&amp;A</t>
  </si>
  <si>
    <t>P&amp;MS</t>
  </si>
  <si>
    <t>Neilsen,Tracianne</t>
  </si>
  <si>
    <t>w/Gee, Kent</t>
  </si>
  <si>
    <t>Jensen, Greg</t>
  </si>
  <si>
    <t>Pratt and Whitney</t>
  </si>
  <si>
    <t>Design Automation and Advanced Parametric Modeling</t>
  </si>
  <si>
    <t>R0602409</t>
  </si>
  <si>
    <t>Blue Ridge Research and Consulting</t>
  </si>
  <si>
    <t>Energy Based Acoustic Measurement Sys for Rocket Noise</t>
  </si>
  <si>
    <t>R0302399</t>
  </si>
  <si>
    <t>Blotter, Jon</t>
  </si>
  <si>
    <t>Sommerfeldt, Scott</t>
  </si>
  <si>
    <t>Crookston, Ben</t>
  </si>
  <si>
    <t>Early Child Growth and Development in four countries: Young Lives</t>
  </si>
  <si>
    <t>R0502154</t>
  </si>
  <si>
    <t>HSCI</t>
  </si>
  <si>
    <t>LSCI</t>
  </si>
  <si>
    <t>Steele, Frost</t>
  </si>
  <si>
    <t>Houston Welfare Cannery</t>
  </si>
  <si>
    <t>Pathogen Analysis for Peanut Butter</t>
  </si>
  <si>
    <t>R0702001</t>
  </si>
  <si>
    <t>ND&amp;FS</t>
  </si>
  <si>
    <t>Garrett, Sandra</t>
  </si>
  <si>
    <t>Lost Paws</t>
  </si>
  <si>
    <t>Pre-Vet Preceptorship</t>
  </si>
  <si>
    <t>R0602182</t>
  </si>
  <si>
    <t>ORCA</t>
  </si>
  <si>
    <t>Deseret Meats</t>
  </si>
  <si>
    <t>Pathogen Analysis for Meat Produced at Deseret Meats</t>
  </si>
  <si>
    <t>Roundy, Bruce</t>
  </si>
  <si>
    <t>USDA - Forest Service</t>
  </si>
  <si>
    <t>Modeling seedling root growth of Great Basis native species</t>
  </si>
  <si>
    <t>R0202264</t>
  </si>
  <si>
    <t>P&amp;WS</t>
  </si>
  <si>
    <t>Geary, Brad</t>
  </si>
  <si>
    <t>US Forest Service</t>
  </si>
  <si>
    <t>Understanding the Causes and Consequences of Cheatgrass Die-offs in the Great Basin</t>
  </si>
  <si>
    <t>R0202355</t>
  </si>
  <si>
    <t>Caterpillar</t>
  </si>
  <si>
    <t>Measurement of Sound Power using Energy Density and Multi-Driver Source Development</t>
  </si>
  <si>
    <t>R0602358</t>
  </si>
  <si>
    <t>Leishman, Timothy</t>
  </si>
  <si>
    <t>w/Sommerfeldt, Scott</t>
  </si>
  <si>
    <t>Reese, Shane</t>
  </si>
  <si>
    <t>AF Research Lab</t>
  </si>
  <si>
    <t>Statistical Analysis of Ion Molecular Chemistry: Calibration of Experimental Data and Computational Models</t>
  </si>
  <si>
    <t>R0202385</t>
  </si>
  <si>
    <t>STATS</t>
  </si>
  <si>
    <t>Farnsworth, Paul</t>
  </si>
  <si>
    <t>DOE</t>
  </si>
  <si>
    <t>Ion Production in Ambient Ionization Sources for Mass Spectrometry</t>
  </si>
  <si>
    <t>R0122003</t>
  </si>
  <si>
    <t>CHMBIO</t>
  </si>
  <si>
    <t>Hotchkiss, Rollin</t>
  </si>
  <si>
    <t>UDOT</t>
  </si>
  <si>
    <t>Environmentally Friendly and Sustainable Stream Stability in Vicinity of Bridges</t>
  </si>
  <si>
    <t>R0402217</t>
  </si>
  <si>
    <t>CEEn</t>
  </si>
  <si>
    <t>Talbot, Richard</t>
  </si>
  <si>
    <t>Utah DoEQ</t>
  </si>
  <si>
    <t>OPA Archaeological Services - Mt Pleasant</t>
  </si>
  <si>
    <t>R0402196</t>
  </si>
  <si>
    <t>OPA</t>
  </si>
  <si>
    <t>FHSS</t>
  </si>
  <si>
    <t>Howell, Larry</t>
  </si>
  <si>
    <t>NASA</t>
  </si>
  <si>
    <t>Compliant Space Mechanisms</t>
  </si>
  <si>
    <t>R0162016</t>
  </si>
  <si>
    <t>Fletcher, Tom</t>
  </si>
  <si>
    <t>UofU (DOE)</t>
  </si>
  <si>
    <t>CASE from Unconventional Fuels</t>
  </si>
  <si>
    <t>R0302392</t>
  </si>
  <si>
    <t>CHEME</t>
  </si>
  <si>
    <t>Hegstrom, Valerie</t>
  </si>
  <si>
    <t>Dr. Albert Rabil (NEH)</t>
  </si>
  <si>
    <t>The Other Voice in Early Modern Europe: Writings by and about Women, 1400-1700</t>
  </si>
  <si>
    <t>R0302495</t>
  </si>
  <si>
    <t>HUM</t>
  </si>
  <si>
    <t>S&amp;P</t>
  </si>
  <si>
    <t>CD-adapco</t>
  </si>
  <si>
    <t>Membership Fee - Center for e-Design I/UCRC</t>
  </si>
  <si>
    <t>R0602349</t>
  </si>
  <si>
    <t>Nelson, Tracy</t>
  </si>
  <si>
    <t>JFE Steel Corporation</t>
  </si>
  <si>
    <t>Membership Fee - Friction Stir Processing I/UCRC</t>
  </si>
  <si>
    <t>R0602342</t>
  </si>
  <si>
    <t>Wirthlin, Michael</t>
  </si>
  <si>
    <t>National Instruments</t>
  </si>
  <si>
    <t>Membership Fee - CHREC I/UCRC</t>
  </si>
  <si>
    <t>R0602229</t>
  </si>
  <si>
    <t>Nelson, Brent</t>
  </si>
  <si>
    <t>w/Wirthlin, Michael</t>
  </si>
  <si>
    <t>Hutchings, Brad</t>
  </si>
  <si>
    <t>SEAKR</t>
  </si>
  <si>
    <t>R0302240</t>
  </si>
  <si>
    <t>NSF</t>
  </si>
  <si>
    <t>I/UCRC Center for e-Design</t>
  </si>
  <si>
    <t>R0112181</t>
  </si>
  <si>
    <t>Griffitts, Joel</t>
  </si>
  <si>
    <t>Molecular basis of abortive symbiosis</t>
  </si>
  <si>
    <t>R0112180</t>
  </si>
  <si>
    <t>M&amp;MB</t>
  </si>
  <si>
    <t>General Electric</t>
  </si>
  <si>
    <t>Deposition of Ash from Heavy Fuel Oil in a Laboratory Gas Turbine Environment</t>
  </si>
  <si>
    <t>R0602388</t>
  </si>
  <si>
    <t>R0602357</t>
  </si>
  <si>
    <t>LANL</t>
  </si>
  <si>
    <t>U of PA (Gates Fndtn)</t>
  </si>
  <si>
    <t>Differenctiation of bacterial biothreat agents using thermochemolysis methylation and gas chromatography-mass spec</t>
  </si>
  <si>
    <t>Defense Threat Reduction Agency</t>
  </si>
  <si>
    <t>w/ Lee, Milton</t>
  </si>
  <si>
    <t>Tolley, Dennis</t>
  </si>
  <si>
    <t>GEOL</t>
  </si>
  <si>
    <t>Going the Last Mile: Tsumani hazard assessment and disaster mitigation in the eastern Sunda and Banda Arcs, Indonesia</t>
  </si>
  <si>
    <t>Harris, Ron</t>
  </si>
  <si>
    <t>Transition Metal Oxide Clusters, Nanoparticles and Solids: Thermodynamics and Structures</t>
  </si>
  <si>
    <t>UC Davis (DOE)</t>
  </si>
  <si>
    <t>Woodfield, Brian</t>
  </si>
  <si>
    <t>NSF MRI</t>
  </si>
  <si>
    <t>w/ Burton, Gregory</t>
  </si>
  <si>
    <t>Willardson, Barry</t>
  </si>
  <si>
    <t>Development of Cationic Steroid compounds for PET Imaging of Bacterial Infection</t>
  </si>
  <si>
    <t>Washington u (NIH)</t>
  </si>
  <si>
    <t>Savage, Paul</t>
  </si>
  <si>
    <t>US Synthetics</t>
  </si>
  <si>
    <t>Linford, Matthew</t>
  </si>
  <si>
    <t>Lee, Milton</t>
  </si>
  <si>
    <t>Novel serum proteomic biomarkers for alzheimer's disease diagnosis and prognosis</t>
  </si>
  <si>
    <t>NIH</t>
  </si>
  <si>
    <t>w/ Graves, Steven</t>
  </si>
  <si>
    <t>Kauwe, Keoni</t>
  </si>
  <si>
    <t>Identification of Sources of PM2.5 in Utah County, Utah Using Semicontinuous Monitoring</t>
  </si>
  <si>
    <t>Southern California Edison (continuation of R0602398)</t>
  </si>
  <si>
    <t>Hansen, Jaron</t>
  </si>
  <si>
    <t>Graves, Steven</t>
  </si>
  <si>
    <t>Burton, Gregory</t>
  </si>
  <si>
    <t>Molecular Target for Fetal Alcohol Syndrome</t>
  </si>
  <si>
    <t>ABMRF/The Foundation for Alcohol Research</t>
  </si>
  <si>
    <t>Bates, Emily</t>
  </si>
  <si>
    <t>Andersen, Joshua</t>
  </si>
  <si>
    <t>Identification of Deacetylase substrates in breast cancer</t>
  </si>
  <si>
    <t>2/31/16</t>
  </si>
  <si>
    <t>Major Research Instrumentation Program - HiSeq</t>
  </si>
  <si>
    <t>NSF/MRI</t>
  </si>
  <si>
    <t>w/Bybee, Seth</t>
  </si>
  <si>
    <t>Udall, Joshua</t>
  </si>
  <si>
    <t>Consequences of expansive fire on plant-pollinator communities in burned desert rangelands</t>
  </si>
  <si>
    <t>USDA</t>
  </si>
  <si>
    <t>St. Clair, Sam</t>
  </si>
  <si>
    <t>Critical Zone processes mediating and responding to dust generation and transport</t>
  </si>
  <si>
    <t>Aanderud, Zachary</t>
  </si>
  <si>
    <t>P&amp;DB</t>
  </si>
  <si>
    <t>VTA GABA neuron role in addiction</t>
  </si>
  <si>
    <t>w/ Edwards, Jeff</t>
  </si>
  <si>
    <t>Steffensen, Scott</t>
  </si>
  <si>
    <t>w/ Kooyman, David</t>
  </si>
  <si>
    <t>Seegmiller, Robert</t>
  </si>
  <si>
    <t>Reynolds, Paul</t>
  </si>
  <si>
    <t>Kooyman, David</t>
  </si>
  <si>
    <t>Edwards, Jeff</t>
  </si>
  <si>
    <t>Role of Environmental Chemical Exposures in the Development of Obesity, Type 2 Diabetes and Metabolic Syndrome (R01)</t>
  </si>
  <si>
    <t>Bikman, Benjamin</t>
  </si>
  <si>
    <t>Wilson, Eric</t>
  </si>
  <si>
    <t>Weber, Scott</t>
  </si>
  <si>
    <t>Robison, Richard</t>
  </si>
  <si>
    <t>Poole, Brian</t>
  </si>
  <si>
    <t>Grose, Julianne</t>
  </si>
  <si>
    <t>Burnett, Sandra</t>
  </si>
  <si>
    <t>Berges, Brad</t>
  </si>
  <si>
    <t>ES</t>
  </si>
  <si>
    <t>Effects of experimentally induced knee pain on lower extremity neuromechancis</t>
  </si>
  <si>
    <t>NATA Foundation</t>
  </si>
  <si>
    <t>Seeley, Matthew</t>
  </si>
  <si>
    <t>Pharmacokinetics of Dexamethasone Delivered vie Iontophoresis</t>
  </si>
  <si>
    <t>National Athletic Trainers' Association Research &amp; Education Foundation</t>
  </si>
  <si>
    <t>Rigby, Justin</t>
  </si>
  <si>
    <t>w/ Rigby, Justin</t>
  </si>
  <si>
    <t>Mack, Gary</t>
  </si>
  <si>
    <t>w/ Seeley, Matthew</t>
  </si>
  <si>
    <t>Hopkins, Ty</t>
  </si>
  <si>
    <t>Draper, David</t>
  </si>
  <si>
    <t>BIO</t>
  </si>
  <si>
    <t>Whipple, Clinton</t>
  </si>
  <si>
    <t>Lewis, Nathan</t>
  </si>
  <si>
    <t>w/ Aanderud, Zachary</t>
  </si>
  <si>
    <t>Gill, Richard</t>
  </si>
  <si>
    <t>Bybee, Seth</t>
  </si>
  <si>
    <t>Adams, Bryon</t>
  </si>
  <si>
    <t>BYU-OPA Archaeological Services</t>
  </si>
  <si>
    <t>State of UT Dept of Water Quality</t>
  </si>
  <si>
    <t>GEOG</t>
  </si>
  <si>
    <t>Bulding decadal prediction of extreme climate for managing water supply in the intermountain west</t>
  </si>
  <si>
    <t>USU (USGS)</t>
  </si>
  <si>
    <t>Bekker, Matthew</t>
  </si>
  <si>
    <t>Pratt&amp;Whitney</t>
  </si>
  <si>
    <t>w/ Jensen, Greg</t>
  </si>
  <si>
    <t>Red, Ed</t>
  </si>
  <si>
    <t>Jensen, Brian</t>
  </si>
  <si>
    <t>Hepworth, Ammon</t>
  </si>
  <si>
    <t>Fullwood, David</t>
  </si>
  <si>
    <t>CORBI CHREC Supplementary Funding Request: Compact, lightweight, reconfigurable platform for radar signal processing and reactive path planning for UAV's</t>
  </si>
  <si>
    <t>Wirthlin, Mike</t>
  </si>
  <si>
    <t>w/ Beard, Randy</t>
  </si>
  <si>
    <t>Warnick, Karl</t>
  </si>
  <si>
    <t>w/ Wirthlin, Mike</t>
  </si>
  <si>
    <t>Portable Amplification Free Virus Nucleic Acid Detector</t>
  </si>
  <si>
    <t>Hawkins, Aaron</t>
  </si>
  <si>
    <t>Beard, Randy</t>
  </si>
  <si>
    <t>Ultrasound-Triggered delivery to cytosol for treatment of MDR Breast Cancer</t>
  </si>
  <si>
    <t>w/ Pitt, William</t>
  </si>
  <si>
    <t>Roeder, Beverly</t>
  </si>
  <si>
    <t>Pitt, William</t>
  </si>
  <si>
    <t>Feasibility and Reliability of Bulk Metallic Glass Compliant Mechanisms for Spac Applications</t>
  </si>
  <si>
    <t>Utah NASA Space Grant Cosortium and EPSCoR Office</t>
  </si>
  <si>
    <t>Homer, Eric</t>
  </si>
  <si>
    <t>Bundy, Brad</t>
  </si>
  <si>
    <t>Collaborative Research: CyberSEES: Type 2: Vision-Baed health monitoring and inspection of levees and dams</t>
  </si>
  <si>
    <t>NSF -CyberSEES</t>
  </si>
  <si>
    <t>w/ Franke, Kevin</t>
  </si>
  <si>
    <t>Hedengren, John</t>
  </si>
  <si>
    <t>Franke, Kevin</t>
  </si>
  <si>
    <t>Ames, Daniel</t>
  </si>
  <si>
    <t>Proposal Number</t>
  </si>
  <si>
    <t>Amount</t>
  </si>
  <si>
    <t>Proposals this month :</t>
  </si>
  <si>
    <t>February 2012</t>
  </si>
  <si>
    <t>Proposal Activity Report</t>
  </si>
  <si>
    <t>LiquiLume Corp.(NSF)</t>
  </si>
  <si>
    <t>MRI: Acquisition of a Flourescene Activated Cell Sorter</t>
  </si>
  <si>
    <t>Common Mechanism of osteoarthritis in two mouse models</t>
  </si>
</sst>
</file>

<file path=xl/styles.xml><?xml version="1.0" encoding="utf-8"?>
<styleSheet xmlns="http://schemas.openxmlformats.org/spreadsheetml/2006/main">
  <numFmts count="6">
    <numFmt numFmtId="5" formatCode="&quot;$&quot;#,##0_);\(&quot;$&quot;#,##0\)"/>
    <numFmt numFmtId="44" formatCode="_(&quot;$&quot;* #,##0.00_);_(&quot;$&quot;* \(#,##0.00\);_(&quot;$&quot;* &quot;-&quot;??_);_(@_)"/>
    <numFmt numFmtId="164" formatCode="mm\-dd\-yy"/>
    <numFmt numFmtId="165" formatCode="0\-00000"/>
    <numFmt numFmtId="166" formatCode="General_)"/>
    <numFmt numFmtId="167" formatCode="&quot;$&quot;#,##0"/>
  </numFmts>
  <fonts count="21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Helv"/>
    </font>
    <font>
      <sz val="8"/>
      <name val="Times New Roman"/>
      <family val="1"/>
    </font>
    <font>
      <sz val="10"/>
      <name val="Times New Roman"/>
      <family val="1"/>
    </font>
    <font>
      <b/>
      <sz val="12"/>
      <name val="Georgia"/>
      <family val="1"/>
    </font>
    <font>
      <b/>
      <sz val="18"/>
      <name val="Georgia"/>
      <family val="1"/>
    </font>
    <font>
      <sz val="10"/>
      <name val="Georgia"/>
      <family val="1"/>
    </font>
    <font>
      <sz val="8"/>
      <name val="Georgia"/>
      <family val="1"/>
    </font>
    <font>
      <b/>
      <sz val="10"/>
      <name val="Georgia"/>
      <family val="1"/>
    </font>
    <font>
      <sz val="6"/>
      <name val="Georgia"/>
      <family val="1"/>
    </font>
    <font>
      <sz val="7"/>
      <name val="Times New Roman"/>
      <family val="1"/>
    </font>
    <font>
      <sz val="9"/>
      <name val="Georgia"/>
      <family val="1"/>
    </font>
    <font>
      <sz val="9"/>
      <name val="Times New Roman"/>
      <family val="1"/>
    </font>
    <font>
      <b/>
      <u/>
      <sz val="9"/>
      <name val="Times New Roman"/>
      <family val="1"/>
    </font>
    <font>
      <b/>
      <sz val="9"/>
      <name val="Times New Roman"/>
      <family val="1"/>
    </font>
    <font>
      <sz val="12"/>
      <name val="Georgia"/>
      <family val="1"/>
    </font>
    <font>
      <sz val="12"/>
      <name val="Times New Roman"/>
      <family val="1"/>
    </font>
    <font>
      <sz val="10"/>
      <name val="Arial"/>
      <family val="2"/>
    </font>
    <font>
      <b/>
      <sz val="12"/>
      <name val="Helv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4">
    <xf numFmtId="0" fontId="0" fillId="0" borderId="0"/>
    <xf numFmtId="0" fontId="2" fillId="0" borderId="0"/>
    <xf numFmtId="0" fontId="19" fillId="0" borderId="0"/>
    <xf numFmtId="44" fontId="2" fillId="0" borderId="0" applyFont="0" applyFill="0" applyBorder="0" applyAlignment="0" applyProtection="0"/>
  </cellStyleXfs>
  <cellXfs count="172">
    <xf numFmtId="0" fontId="0" fillId="0" borderId="0" xfId="0"/>
    <xf numFmtId="0" fontId="3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/>
    </xf>
    <xf numFmtId="5" fontId="3" fillId="0" borderId="0" xfId="0" applyNumberFormat="1" applyFont="1" applyBorder="1" applyAlignment="1">
      <alignment horizontal="right"/>
    </xf>
    <xf numFmtId="0" fontId="3" fillId="0" borderId="0" xfId="0" applyFont="1" applyBorder="1"/>
    <xf numFmtId="0" fontId="0" fillId="0" borderId="0" xfId="0" applyBorder="1"/>
    <xf numFmtId="164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0" xfId="0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5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165" fontId="4" fillId="0" borderId="0" xfId="0" applyNumberFormat="1" applyFont="1" applyBorder="1" applyAlignment="1">
      <alignment horizontal="center"/>
    </xf>
    <xf numFmtId="164" fontId="4" fillId="0" borderId="0" xfId="0" applyNumberFormat="1" applyFont="1" applyFill="1" applyBorder="1" applyAlignment="1" applyProtection="1">
      <alignment horizontal="center"/>
    </xf>
    <xf numFmtId="166" fontId="4" fillId="0" borderId="0" xfId="0" applyNumberFormat="1" applyFont="1" applyFill="1" applyBorder="1" applyAlignment="1" applyProtection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166" fontId="4" fillId="0" borderId="0" xfId="0" applyNumberFormat="1" applyFont="1" applyFill="1" applyBorder="1" applyAlignment="1" applyProtection="1">
      <alignment horizontal="left"/>
    </xf>
    <xf numFmtId="166" fontId="4" fillId="0" borderId="0" xfId="0" applyNumberFormat="1" applyFont="1" applyFill="1" applyBorder="1" applyProtection="1"/>
    <xf numFmtId="5" fontId="4" fillId="0" borderId="0" xfId="0" applyNumberFormat="1" applyFont="1" applyFill="1" applyBorder="1" applyProtection="1"/>
    <xf numFmtId="0" fontId="5" fillId="0" borderId="0" xfId="0" applyFont="1" applyBorder="1"/>
    <xf numFmtId="5" fontId="4" fillId="0" borderId="0" xfId="0" applyNumberFormat="1" applyFont="1" applyBorder="1" applyAlignment="1">
      <alignment horizontal="right"/>
    </xf>
    <xf numFmtId="5" fontId="4" fillId="0" borderId="0" xfId="0" applyNumberFormat="1" applyFont="1" applyBorder="1" applyAlignment="1">
      <alignment horizontal="center"/>
    </xf>
    <xf numFmtId="14" fontId="4" fillId="0" borderId="0" xfId="0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165" fontId="8" fillId="0" borderId="0" xfId="0" applyNumberFormat="1" applyFont="1" applyBorder="1" applyAlignment="1">
      <alignment horizontal="center"/>
    </xf>
    <xf numFmtId="5" fontId="8" fillId="0" borderId="0" xfId="0" applyNumberFormat="1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0" xfId="0" applyFont="1" applyBorder="1"/>
    <xf numFmtId="0" fontId="9" fillId="0" borderId="0" xfId="0" applyFont="1" applyBorder="1" applyAlignment="1">
      <alignment horizontal="left"/>
    </xf>
    <xf numFmtId="164" fontId="9" fillId="0" borderId="0" xfId="0" applyNumberFormat="1" applyFont="1" applyBorder="1" applyAlignment="1">
      <alignment horizontal="center"/>
    </xf>
    <xf numFmtId="0" fontId="9" fillId="0" borderId="0" xfId="0" applyFont="1" applyBorder="1"/>
    <xf numFmtId="0" fontId="8" fillId="0" borderId="0" xfId="0" applyFont="1" applyBorder="1" applyAlignment="1">
      <alignment horizontal="right"/>
    </xf>
    <xf numFmtId="0" fontId="8" fillId="0" borderId="0" xfId="0" applyFont="1" applyBorder="1" applyAlignment="1">
      <alignment horizontal="center"/>
    </xf>
    <xf numFmtId="164" fontId="8" fillId="0" borderId="0" xfId="0" applyNumberFormat="1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164" fontId="8" fillId="0" borderId="0" xfId="0" applyNumberFormat="1" applyFont="1" applyBorder="1" applyAlignment="1">
      <alignment horizontal="right"/>
    </xf>
    <xf numFmtId="5" fontId="8" fillId="0" borderId="0" xfId="0" applyNumberFormat="1" applyFont="1" applyBorder="1" applyAlignment="1">
      <alignment horizontal="right"/>
    </xf>
    <xf numFmtId="165" fontId="9" fillId="0" borderId="0" xfId="0" applyNumberFormat="1" applyFont="1" applyBorder="1" applyAlignment="1">
      <alignment horizontal="center"/>
    </xf>
    <xf numFmtId="5" fontId="9" fillId="0" borderId="0" xfId="0" applyNumberFormat="1" applyFont="1" applyBorder="1" applyAlignment="1">
      <alignment horizontal="right"/>
    </xf>
    <xf numFmtId="0" fontId="9" fillId="0" borderId="1" xfId="0" applyFont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65" fontId="9" fillId="0" borderId="1" xfId="0" applyNumberFormat="1" applyFont="1" applyFill="1" applyBorder="1" applyAlignment="1">
      <alignment horizontal="center" vertical="center" wrapText="1"/>
    </xf>
    <xf numFmtId="5" fontId="9" fillId="0" borderId="1" xfId="0" applyNumberFormat="1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center" vertical="center" wrapText="1"/>
    </xf>
    <xf numFmtId="5" fontId="9" fillId="0" borderId="1" xfId="0" applyNumberFormat="1" applyFont="1" applyFill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5" fontId="9" fillId="0" borderId="1" xfId="0" applyNumberFormat="1" applyFont="1" applyBorder="1" applyAlignment="1">
      <alignment vertical="center" wrapText="1"/>
    </xf>
    <xf numFmtId="166" fontId="9" fillId="0" borderId="1" xfId="0" applyNumberFormat="1" applyFont="1" applyFill="1" applyBorder="1" applyAlignment="1" applyProtection="1">
      <alignment vertical="center" wrapText="1"/>
    </xf>
    <xf numFmtId="166" fontId="9" fillId="0" borderId="1" xfId="0" applyNumberFormat="1" applyFont="1" applyFill="1" applyBorder="1" applyAlignment="1" applyProtection="1">
      <alignment horizontal="left" vertical="center" wrapText="1"/>
    </xf>
    <xf numFmtId="14" fontId="9" fillId="0" borderId="1" xfId="0" applyNumberFormat="1" applyFont="1" applyFill="1" applyBorder="1" applyAlignment="1" applyProtection="1">
      <alignment horizontal="center" vertical="center" wrapText="1"/>
    </xf>
    <xf numFmtId="166" fontId="9" fillId="0" borderId="1" xfId="0" applyNumberFormat="1" applyFont="1" applyFill="1" applyBorder="1" applyAlignment="1" applyProtection="1">
      <alignment horizontal="center" vertical="center" wrapText="1"/>
    </xf>
    <xf numFmtId="5" fontId="9" fillId="0" borderId="1" xfId="0" applyNumberFormat="1" applyFont="1" applyFill="1" applyBorder="1" applyAlignment="1" applyProtection="1">
      <alignment vertical="center" wrapText="1"/>
    </xf>
    <xf numFmtId="0" fontId="9" fillId="0" borderId="2" xfId="0" applyFont="1" applyFill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166" fontId="9" fillId="0" borderId="2" xfId="0" applyNumberFormat="1" applyFont="1" applyFill="1" applyBorder="1" applyAlignment="1" applyProtection="1">
      <alignment vertical="center" wrapText="1"/>
    </xf>
    <xf numFmtId="49" fontId="6" fillId="0" borderId="0" xfId="0" applyNumberFormat="1" applyFont="1" applyBorder="1" applyAlignment="1">
      <alignment horizontal="center"/>
    </xf>
    <xf numFmtId="0" fontId="7" fillId="0" borderId="0" xfId="0" applyFont="1" applyBorder="1" applyAlignment="1"/>
    <xf numFmtId="0" fontId="10" fillId="0" borderId="0" xfId="0" applyNumberFormat="1" applyFont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5" fontId="10" fillId="2" borderId="1" xfId="0" applyNumberFormat="1" applyFont="1" applyFill="1" applyBorder="1" applyAlignment="1">
      <alignment horizontal="center"/>
    </xf>
    <xf numFmtId="0" fontId="12" fillId="0" borderId="0" xfId="0" applyFont="1" applyBorder="1" applyAlignment="1">
      <alignment horizontal="left"/>
    </xf>
    <xf numFmtId="0" fontId="12" fillId="0" borderId="0" xfId="0" applyFont="1" applyBorder="1" applyAlignment="1">
      <alignment horizontal="center"/>
    </xf>
    <xf numFmtId="166" fontId="14" fillId="0" borderId="0" xfId="0" applyNumberFormat="1" applyFont="1" applyFill="1" applyBorder="1" applyAlignment="1" applyProtection="1">
      <alignment horizontal="left" vertical="center"/>
    </xf>
    <xf numFmtId="166" fontId="14" fillId="0" borderId="0" xfId="0" applyNumberFormat="1" applyFont="1" applyFill="1" applyBorder="1" applyAlignment="1" applyProtection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right" vertical="center"/>
    </xf>
    <xf numFmtId="167" fontId="9" fillId="0" borderId="1" xfId="0" applyNumberFormat="1" applyFont="1" applyFill="1" applyBorder="1" applyAlignment="1">
      <alignment horizontal="right" vertical="center"/>
    </xf>
    <xf numFmtId="167" fontId="9" fillId="0" borderId="1" xfId="0" applyNumberFormat="1" applyFont="1" applyBorder="1" applyAlignment="1">
      <alignment horizontal="right" vertical="center"/>
    </xf>
    <xf numFmtId="5" fontId="0" fillId="0" borderId="0" xfId="0" applyNumberFormat="1"/>
    <xf numFmtId="0" fontId="2" fillId="0" borderId="0" xfId="1"/>
    <xf numFmtId="167" fontId="2" fillId="0" borderId="0" xfId="1" applyNumberFormat="1"/>
    <xf numFmtId="0" fontId="9" fillId="0" borderId="0" xfId="2" applyFont="1" applyBorder="1" applyAlignment="1">
      <alignment horizontal="center" vertical="center"/>
    </xf>
    <xf numFmtId="167" fontId="9" fillId="0" borderId="0" xfId="2" applyNumberFormat="1" applyFont="1" applyBorder="1" applyAlignment="1">
      <alignment horizontal="right"/>
    </xf>
    <xf numFmtId="164" fontId="9" fillId="0" borderId="0" xfId="2" applyNumberFormat="1" applyFont="1" applyBorder="1" applyAlignment="1">
      <alignment horizontal="center"/>
    </xf>
    <xf numFmtId="5" fontId="10" fillId="2" borderId="1" xfId="2" applyNumberFormat="1" applyFont="1" applyFill="1" applyBorder="1" applyAlignment="1">
      <alignment horizontal="center" vertical="center" wrapText="1"/>
    </xf>
    <xf numFmtId="0" fontId="10" fillId="2" borderId="1" xfId="2" applyFont="1" applyFill="1" applyBorder="1" applyAlignment="1">
      <alignment horizontal="center" vertical="center" wrapText="1"/>
    </xf>
    <xf numFmtId="0" fontId="3" fillId="0" borderId="0" xfId="2" applyFont="1" applyBorder="1" applyAlignment="1">
      <alignment horizontal="center" vertical="center"/>
    </xf>
    <xf numFmtId="167" fontId="3" fillId="0" borderId="0" xfId="2" applyNumberFormat="1" applyFont="1" applyBorder="1" applyAlignment="1">
      <alignment horizontal="right"/>
    </xf>
    <xf numFmtId="164" fontId="3" fillId="0" borderId="0" xfId="2" applyNumberFormat="1" applyFont="1" applyBorder="1" applyAlignment="1">
      <alignment horizontal="center"/>
    </xf>
    <xf numFmtId="164" fontId="20" fillId="0" borderId="0" xfId="2" applyNumberFormat="1" applyFont="1" applyBorder="1" applyAlignment="1">
      <alignment horizontal="center"/>
    </xf>
    <xf numFmtId="49" fontId="6" fillId="0" borderId="0" xfId="2" applyNumberFormat="1" applyFont="1" applyBorder="1" applyAlignment="1">
      <alignment horizontal="center" wrapText="1"/>
    </xf>
    <xf numFmtId="0" fontId="3" fillId="0" borderId="0" xfId="2" applyFont="1" applyBorder="1" applyAlignment="1">
      <alignment horizontal="left" wrapText="1"/>
    </xf>
    <xf numFmtId="0" fontId="3" fillId="0" borderId="0" xfId="2" applyFont="1" applyBorder="1" applyAlignment="1">
      <alignment horizontal="left"/>
    </xf>
    <xf numFmtId="0" fontId="19" fillId="0" borderId="0" xfId="2" applyBorder="1"/>
    <xf numFmtId="0" fontId="7" fillId="0" borderId="0" xfId="2" applyFont="1" applyBorder="1" applyAlignment="1">
      <alignment horizontal="center" vertical="center"/>
    </xf>
    <xf numFmtId="167" fontId="7" fillId="0" borderId="0" xfId="2" applyNumberFormat="1" applyFont="1" applyBorder="1" applyAlignment="1"/>
    <xf numFmtId="0" fontId="7" fillId="0" borderId="0" xfId="2" applyFont="1" applyBorder="1" applyAlignment="1"/>
    <xf numFmtId="0" fontId="7" fillId="0" borderId="0" xfId="2" applyFont="1" applyBorder="1" applyAlignment="1">
      <alignment horizontal="center" wrapText="1"/>
    </xf>
    <xf numFmtId="0" fontId="7" fillId="0" borderId="0" xfId="2" applyFont="1" applyBorder="1" applyAlignment="1">
      <alignment wrapText="1"/>
    </xf>
    <xf numFmtId="0" fontId="4" fillId="4" borderId="0" xfId="0" applyFont="1" applyFill="1" applyBorder="1"/>
    <xf numFmtId="0" fontId="4" fillId="4" borderId="0" xfId="0" applyFont="1" applyFill="1" applyBorder="1" applyAlignment="1">
      <alignment horizontal="left"/>
    </xf>
    <xf numFmtId="0" fontId="4" fillId="4" borderId="0" xfId="0" applyFont="1" applyFill="1" applyBorder="1" applyAlignment="1"/>
    <xf numFmtId="14" fontId="4" fillId="4" borderId="0" xfId="0" applyNumberFormat="1" applyFont="1" applyFill="1" applyBorder="1" applyAlignment="1">
      <alignment horizontal="center"/>
    </xf>
    <xf numFmtId="165" fontId="18" fillId="4" borderId="0" xfId="0" applyNumberFormat="1" applyFont="1" applyFill="1" applyBorder="1" applyAlignment="1">
      <alignment horizontal="center"/>
    </xf>
    <xf numFmtId="5" fontId="4" fillId="4" borderId="0" xfId="0" applyNumberFormat="1" applyFont="1" applyFill="1" applyBorder="1" applyAlignment="1">
      <alignment horizontal="right"/>
    </xf>
    <xf numFmtId="0" fontId="4" fillId="4" borderId="0" xfId="0" applyFont="1" applyFill="1" applyBorder="1" applyAlignment="1">
      <alignment horizontal="center"/>
    </xf>
    <xf numFmtId="0" fontId="3" fillId="4" borderId="0" xfId="0" applyFont="1" applyFill="1" applyBorder="1"/>
    <xf numFmtId="0" fontId="0" fillId="4" borderId="0" xfId="0" applyFill="1"/>
    <xf numFmtId="0" fontId="0" fillId="4" borderId="0" xfId="0" applyFill="1" applyBorder="1"/>
    <xf numFmtId="0" fontId="9" fillId="3" borderId="1" xfId="0" applyFont="1" applyFill="1" applyBorder="1" applyAlignment="1">
      <alignment vertical="center" wrapText="1"/>
    </xf>
    <xf numFmtId="0" fontId="9" fillId="3" borderId="2" xfId="0" applyFont="1" applyFill="1" applyBorder="1" applyAlignment="1">
      <alignment vertical="center" wrapText="1"/>
    </xf>
    <xf numFmtId="14" fontId="9" fillId="3" borderId="1" xfId="0" applyNumberFormat="1" applyFont="1" applyFill="1" applyBorder="1" applyAlignment="1">
      <alignment horizontal="center" vertical="center" wrapText="1"/>
    </xf>
    <xf numFmtId="165" fontId="9" fillId="3" borderId="1" xfId="0" applyNumberFormat="1" applyFont="1" applyFill="1" applyBorder="1" applyAlignment="1">
      <alignment horizontal="center" vertical="center" wrapText="1"/>
    </xf>
    <xf numFmtId="5" fontId="9" fillId="3" borderId="1" xfId="0" applyNumberFormat="1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167" fontId="9" fillId="3" borderId="1" xfId="0" applyNumberFormat="1" applyFont="1" applyFill="1" applyBorder="1" applyAlignment="1">
      <alignment horizontal="right" vertical="center"/>
    </xf>
    <xf numFmtId="0" fontId="9" fillId="3" borderId="1" xfId="0" applyFont="1" applyFill="1" applyBorder="1" applyAlignment="1">
      <alignment horizontal="left" vertical="center" wrapText="1"/>
    </xf>
    <xf numFmtId="5" fontId="9" fillId="3" borderId="1" xfId="0" applyNumberFormat="1" applyFont="1" applyFill="1" applyBorder="1" applyAlignment="1">
      <alignment horizontal="right" vertical="center" wrapText="1"/>
    </xf>
    <xf numFmtId="166" fontId="9" fillId="3" borderId="1" xfId="0" applyNumberFormat="1" applyFont="1" applyFill="1" applyBorder="1" applyAlignment="1" applyProtection="1">
      <alignment vertical="center" wrapText="1"/>
    </xf>
    <xf numFmtId="166" fontId="9" fillId="3" borderId="2" xfId="0" applyNumberFormat="1" applyFont="1" applyFill="1" applyBorder="1" applyAlignment="1" applyProtection="1">
      <alignment vertical="center" wrapText="1"/>
    </xf>
    <xf numFmtId="14" fontId="9" fillId="3" borderId="1" xfId="0" applyNumberFormat="1" applyFont="1" applyFill="1" applyBorder="1" applyAlignment="1" applyProtection="1">
      <alignment horizontal="center" vertical="center" wrapText="1"/>
    </xf>
    <xf numFmtId="166" fontId="9" fillId="3" borderId="1" xfId="0" applyNumberFormat="1" applyFont="1" applyFill="1" applyBorder="1" applyAlignment="1" applyProtection="1">
      <alignment horizontal="center" vertical="center" wrapText="1"/>
    </xf>
    <xf numFmtId="5" fontId="9" fillId="3" borderId="1" xfId="0" applyNumberFormat="1" applyFont="1" applyFill="1" applyBorder="1" applyAlignment="1" applyProtection="1">
      <alignment vertical="center" wrapText="1"/>
    </xf>
    <xf numFmtId="0" fontId="2" fillId="0" borderId="5" xfId="1" applyBorder="1" applyAlignment="1">
      <alignment vertical="center"/>
    </xf>
    <xf numFmtId="0" fontId="2" fillId="0" borderId="5" xfId="1" applyFill="1" applyBorder="1" applyAlignment="1">
      <alignment vertical="center"/>
    </xf>
    <xf numFmtId="0" fontId="2" fillId="0" borderId="5" xfId="1" applyBorder="1" applyAlignment="1">
      <alignment vertical="center" wrapText="1"/>
    </xf>
    <xf numFmtId="14" fontId="2" fillId="0" borderId="5" xfId="1" applyNumberFormat="1" applyBorder="1" applyAlignment="1">
      <alignment vertical="center"/>
    </xf>
    <xf numFmtId="167" fontId="2" fillId="0" borderId="5" xfId="1" applyNumberFormat="1" applyBorder="1" applyAlignment="1">
      <alignment vertical="center"/>
    </xf>
    <xf numFmtId="0" fontId="2" fillId="0" borderId="1" xfId="1" applyBorder="1" applyAlignment="1">
      <alignment vertical="center"/>
    </xf>
    <xf numFmtId="0" fontId="2" fillId="0" borderId="1" xfId="1" applyBorder="1" applyAlignment="1">
      <alignment vertical="center" wrapText="1"/>
    </xf>
    <xf numFmtId="14" fontId="2" fillId="0" borderId="1" xfId="1" applyNumberFormat="1" applyBorder="1" applyAlignment="1">
      <alignment vertical="center"/>
    </xf>
    <xf numFmtId="167" fontId="2" fillId="0" borderId="1" xfId="1" applyNumberFormat="1" applyBorder="1" applyAlignment="1">
      <alignment vertical="center"/>
    </xf>
    <xf numFmtId="0" fontId="2" fillId="3" borderId="1" xfId="1" applyFill="1" applyBorder="1" applyAlignment="1">
      <alignment vertical="center"/>
    </xf>
    <xf numFmtId="0" fontId="2" fillId="3" borderId="1" xfId="1" applyFill="1" applyBorder="1" applyAlignment="1">
      <alignment vertical="center" wrapText="1"/>
    </xf>
    <xf numFmtId="14" fontId="2" fillId="3" borderId="1" xfId="1" applyNumberFormat="1" applyFill="1" applyBorder="1" applyAlignment="1">
      <alignment vertical="center"/>
    </xf>
    <xf numFmtId="167" fontId="2" fillId="3" borderId="1" xfId="1" applyNumberFormat="1" applyFill="1" applyBorder="1" applyAlignment="1">
      <alignment vertical="center"/>
    </xf>
    <xf numFmtId="0" fontId="2" fillId="0" borderId="1" xfId="1" applyFill="1" applyBorder="1" applyAlignment="1">
      <alignment vertical="center" wrapText="1"/>
    </xf>
    <xf numFmtId="0" fontId="2" fillId="0" borderId="1" xfId="1" applyFill="1" applyBorder="1" applyAlignment="1">
      <alignment vertical="center"/>
    </xf>
    <xf numFmtId="0" fontId="2" fillId="0" borderId="5" xfId="1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0" fontId="2" fillId="3" borderId="1" xfId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164" fontId="17" fillId="2" borderId="1" xfId="0" applyNumberFormat="1" applyFont="1" applyFill="1" applyBorder="1" applyAlignment="1">
      <alignment horizontal="center" vertical="center" wrapText="1"/>
    </xf>
    <xf numFmtId="165" fontId="17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right"/>
    </xf>
    <xf numFmtId="0" fontId="17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textRotation="180"/>
    </xf>
    <xf numFmtId="0" fontId="8" fillId="2" borderId="1" xfId="0" applyFont="1" applyFill="1" applyBorder="1" applyAlignment="1">
      <alignment horizontal="center" vertical="center" wrapText="1"/>
    </xf>
    <xf numFmtId="5" fontId="13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164" fontId="17" fillId="2" borderId="1" xfId="2" applyNumberFormat="1" applyFont="1" applyFill="1" applyBorder="1" applyAlignment="1">
      <alignment horizontal="center" vertical="center" wrapText="1"/>
    </xf>
    <xf numFmtId="164" fontId="17" fillId="2" borderId="7" xfId="2" applyNumberFormat="1" applyFont="1" applyFill="1" applyBorder="1" applyAlignment="1">
      <alignment horizontal="center" vertical="center" wrapText="1"/>
    </xf>
    <xf numFmtId="167" fontId="17" fillId="2" borderId="1" xfId="2" applyNumberFormat="1" applyFont="1" applyFill="1" applyBorder="1" applyAlignment="1">
      <alignment horizontal="center" vertical="center" wrapText="1"/>
    </xf>
    <xf numFmtId="167" fontId="17" fillId="2" borderId="7" xfId="2" applyNumberFormat="1" applyFont="1" applyFill="1" applyBorder="1" applyAlignment="1">
      <alignment horizontal="center" vertical="center" wrapText="1"/>
    </xf>
    <xf numFmtId="0" fontId="17" fillId="2" borderId="1" xfId="2" applyFont="1" applyFill="1" applyBorder="1" applyAlignment="1">
      <alignment horizontal="center" vertical="center" wrapText="1"/>
    </xf>
    <xf numFmtId="0" fontId="17" fillId="2" borderId="7" xfId="2" applyFont="1" applyFill="1" applyBorder="1" applyAlignment="1">
      <alignment horizontal="center" vertical="center" wrapText="1"/>
    </xf>
    <xf numFmtId="0" fontId="9" fillId="2" borderId="3" xfId="2" applyFont="1" applyFill="1" applyBorder="1" applyAlignment="1">
      <alignment horizontal="center" vertical="center" wrapText="1"/>
    </xf>
    <xf numFmtId="0" fontId="9" fillId="2" borderId="4" xfId="2" applyFont="1" applyFill="1" applyBorder="1" applyAlignment="1">
      <alignment horizontal="center" vertical="center" wrapText="1"/>
    </xf>
    <xf numFmtId="0" fontId="9" fillId="2" borderId="6" xfId="2" applyFont="1" applyFill="1" applyBorder="1" applyAlignment="1">
      <alignment horizontal="center" vertical="center" wrapText="1"/>
    </xf>
    <xf numFmtId="0" fontId="10" fillId="2" borderId="1" xfId="2" applyFont="1" applyFill="1" applyBorder="1" applyAlignment="1">
      <alignment horizontal="right"/>
    </xf>
    <xf numFmtId="0" fontId="17" fillId="2" borderId="3" xfId="2" applyFont="1" applyFill="1" applyBorder="1" applyAlignment="1">
      <alignment horizontal="center" vertical="center" wrapText="1"/>
    </xf>
    <xf numFmtId="0" fontId="17" fillId="2" borderId="4" xfId="2" applyFont="1" applyFill="1" applyBorder="1" applyAlignment="1">
      <alignment horizontal="center" vertical="center" wrapText="1"/>
    </xf>
    <xf numFmtId="0" fontId="17" fillId="2" borderId="6" xfId="2" applyFont="1" applyFill="1" applyBorder="1" applyAlignment="1">
      <alignment horizontal="center" vertical="center" wrapText="1"/>
    </xf>
    <xf numFmtId="14" fontId="2" fillId="0" borderId="1" xfId="1" applyNumberFormat="1" applyFill="1" applyBorder="1" applyAlignment="1">
      <alignment vertical="center"/>
    </xf>
    <xf numFmtId="0" fontId="1" fillId="0" borderId="1" xfId="1" applyFont="1" applyBorder="1" applyAlignment="1">
      <alignment vertical="center" wrapText="1"/>
    </xf>
    <xf numFmtId="0" fontId="1" fillId="0" borderId="1" xfId="1" applyFont="1" applyFill="1" applyBorder="1" applyAlignment="1">
      <alignment vertical="center" wrapText="1"/>
    </xf>
    <xf numFmtId="0" fontId="1" fillId="3" borderId="1" xfId="1" applyFont="1" applyFill="1" applyBorder="1" applyAlignment="1">
      <alignment vertical="center" wrapText="1"/>
    </xf>
  </cellXfs>
  <cellStyles count="4">
    <cellStyle name="Currency 2" xfId="3"/>
    <cellStyle name="Normal" xfId="0" builtinId="0"/>
    <cellStyle name="Normal 2" xfId="1"/>
    <cellStyle name="Normal 2 2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V1147"/>
  <sheetViews>
    <sheetView topLeftCell="A37" zoomScaleNormal="100" workbookViewId="0">
      <selection activeCell="C2" sqref="C2"/>
    </sheetView>
  </sheetViews>
  <sheetFormatPr defaultRowHeight="12.75" customHeight="1"/>
  <cols>
    <col min="1" max="2" width="16.42578125" style="1" customWidth="1"/>
    <col min="3" max="3" width="17.140625" style="1" customWidth="1"/>
    <col min="4" max="4" width="44.85546875" style="1" customWidth="1"/>
    <col min="5" max="6" width="12.5703125" style="7" customWidth="1"/>
    <col min="7" max="7" width="10.7109375" style="8" customWidth="1"/>
    <col min="8" max="8" width="12.85546875" style="4" customWidth="1"/>
    <col min="9" max="9" width="3" style="3" customWidth="1"/>
    <col min="10" max="10" width="8.28515625" style="1" customWidth="1"/>
    <col min="11" max="11" width="7.42578125" style="1" customWidth="1"/>
    <col min="12" max="12" width="3" style="5" customWidth="1"/>
    <col min="13" max="13" width="11" customWidth="1"/>
    <col min="14" max="14" width="12" customWidth="1"/>
  </cols>
  <sheetData>
    <row r="1" spans="1:15" ht="24" customHeight="1">
      <c r="B1" s="66"/>
      <c r="C1" s="66"/>
      <c r="D1" s="32" t="s">
        <v>13</v>
      </c>
      <c r="E1" s="66"/>
      <c r="F1" s="66"/>
      <c r="G1" s="66"/>
      <c r="H1" s="66"/>
      <c r="I1" s="66"/>
      <c r="J1" s="66"/>
      <c r="K1" s="66"/>
      <c r="L1" s="66"/>
    </row>
    <row r="2" spans="1:15" ht="16.5" customHeight="1">
      <c r="A2" s="33"/>
      <c r="B2" s="67">
        <v>2013</v>
      </c>
      <c r="C2" s="34"/>
      <c r="D2" s="65" t="s">
        <v>29</v>
      </c>
      <c r="E2" s="35"/>
      <c r="F2" s="33"/>
      <c r="G2" s="29"/>
      <c r="H2" s="67">
        <v>2012</v>
      </c>
      <c r="I2" s="33"/>
      <c r="J2" s="33"/>
      <c r="K2" s="33"/>
      <c r="L2" s="36"/>
    </row>
    <row r="3" spans="1:15" ht="12.75" customHeight="1">
      <c r="A3" s="37" t="s">
        <v>0</v>
      </c>
      <c r="B3" s="38">
        <v>64</v>
      </c>
      <c r="C3" s="38"/>
      <c r="D3" s="142" t="s">
        <v>12</v>
      </c>
      <c r="E3" s="35"/>
      <c r="F3" s="33"/>
      <c r="G3" s="37" t="s">
        <v>0</v>
      </c>
      <c r="H3" s="38">
        <v>84</v>
      </c>
      <c r="I3" s="33"/>
      <c r="J3" s="33"/>
      <c r="K3" s="33"/>
      <c r="L3" s="36"/>
    </row>
    <row r="4" spans="1:15" ht="12.75" customHeight="1">
      <c r="A4" s="37" t="s">
        <v>1</v>
      </c>
      <c r="B4" s="38">
        <v>44</v>
      </c>
      <c r="C4" s="38"/>
      <c r="D4" s="142"/>
      <c r="E4" s="39"/>
      <c r="F4" s="33"/>
      <c r="G4" s="37" t="s">
        <v>1</v>
      </c>
      <c r="H4" s="38">
        <v>57</v>
      </c>
      <c r="I4" s="33"/>
      <c r="J4" s="33"/>
      <c r="K4" s="33"/>
      <c r="L4" s="36"/>
      <c r="M4" s="79"/>
    </row>
    <row r="5" spans="1:15" ht="12.75" customHeight="1">
      <c r="A5" s="37" t="s">
        <v>2</v>
      </c>
      <c r="B5" s="30">
        <v>2601855</v>
      </c>
      <c r="C5" s="30"/>
      <c r="E5" s="39"/>
      <c r="F5" s="33"/>
      <c r="G5" s="37" t="s">
        <v>2</v>
      </c>
      <c r="H5" s="30">
        <v>3126602</v>
      </c>
      <c r="I5" s="33"/>
      <c r="J5" s="40"/>
      <c r="K5" s="34"/>
      <c r="L5" s="36"/>
    </row>
    <row r="6" spans="1:15" ht="6" customHeight="1">
      <c r="A6" s="40"/>
      <c r="B6" s="40"/>
      <c r="C6" s="40"/>
      <c r="D6" s="40"/>
      <c r="E6" s="39"/>
      <c r="F6" s="41"/>
      <c r="G6" s="41"/>
      <c r="H6" s="42"/>
      <c r="I6" s="38"/>
      <c r="J6" s="40"/>
      <c r="K6" s="34"/>
      <c r="L6" s="36"/>
    </row>
    <row r="7" spans="1:15" ht="12.75" customHeight="1">
      <c r="A7" s="149" t="s">
        <v>3</v>
      </c>
      <c r="B7" s="149"/>
      <c r="C7" s="68">
        <v>29</v>
      </c>
      <c r="D7" s="69">
        <f>SUM(H12:H50)</f>
        <v>1432798</v>
      </c>
      <c r="E7" s="35"/>
      <c r="F7" s="35"/>
      <c r="G7" s="43"/>
      <c r="H7" s="44"/>
      <c r="I7" s="31"/>
      <c r="J7" s="34"/>
      <c r="K7" s="34"/>
      <c r="L7" s="36"/>
    </row>
    <row r="8" spans="1:15" s="2" customFormat="1" ht="12.75" customHeight="1">
      <c r="A8" s="150" t="s">
        <v>4</v>
      </c>
      <c r="B8" s="150" t="s">
        <v>5</v>
      </c>
      <c r="C8" s="150" t="s">
        <v>6</v>
      </c>
      <c r="D8" s="143" t="s">
        <v>7</v>
      </c>
      <c r="E8" s="146" t="s">
        <v>10</v>
      </c>
      <c r="F8" s="146" t="s">
        <v>11</v>
      </c>
      <c r="G8" s="147" t="s">
        <v>28</v>
      </c>
      <c r="H8" s="153" t="s">
        <v>14</v>
      </c>
      <c r="I8" s="154" t="s">
        <v>15</v>
      </c>
      <c r="J8" s="152" t="s">
        <v>8</v>
      </c>
      <c r="K8" s="152" t="s">
        <v>9</v>
      </c>
      <c r="L8" s="151" t="s">
        <v>16</v>
      </c>
      <c r="M8" s="148" t="s">
        <v>22</v>
      </c>
      <c r="N8" s="148" t="s">
        <v>25</v>
      </c>
    </row>
    <row r="9" spans="1:15" s="2" customFormat="1" ht="12.75" customHeight="1">
      <c r="A9" s="150"/>
      <c r="B9" s="150"/>
      <c r="C9" s="150"/>
      <c r="D9" s="144"/>
      <c r="E9" s="146"/>
      <c r="F9" s="146"/>
      <c r="G9" s="147"/>
      <c r="H9" s="153"/>
      <c r="I9" s="154"/>
      <c r="J9" s="152"/>
      <c r="K9" s="152"/>
      <c r="L9" s="151"/>
      <c r="M9" s="148"/>
      <c r="N9" s="148"/>
      <c r="O9" s="11"/>
    </row>
    <row r="10" spans="1:15" s="2" customFormat="1" ht="21.75" customHeight="1">
      <c r="A10" s="150"/>
      <c r="B10" s="150"/>
      <c r="C10" s="150"/>
      <c r="D10" s="145"/>
      <c r="E10" s="146"/>
      <c r="F10" s="146"/>
      <c r="G10" s="147"/>
      <c r="H10" s="153"/>
      <c r="I10" s="154"/>
      <c r="J10" s="152"/>
      <c r="K10" s="152"/>
      <c r="L10" s="151"/>
      <c r="M10" s="148"/>
      <c r="N10" s="148"/>
      <c r="O10" s="11"/>
    </row>
    <row r="11" spans="1:15" s="9" customFormat="1" ht="3" customHeight="1">
      <c r="A11" s="100"/>
      <c r="B11" s="101"/>
      <c r="C11" s="101"/>
      <c r="D11" s="102"/>
      <c r="E11" s="103"/>
      <c r="F11" s="103"/>
      <c r="G11" s="104"/>
      <c r="H11" s="105"/>
      <c r="I11" s="106"/>
      <c r="J11" s="101"/>
      <c r="K11" s="101"/>
      <c r="L11" s="107"/>
      <c r="M11" s="108"/>
      <c r="N11" s="109"/>
      <c r="O11" s="10"/>
    </row>
    <row r="12" spans="1:15" s="9" customFormat="1" ht="23.25" customHeight="1">
      <c r="A12" s="48" t="s">
        <v>104</v>
      </c>
      <c r="B12" s="48"/>
      <c r="C12" s="48" t="s">
        <v>105</v>
      </c>
      <c r="D12" s="62" t="s">
        <v>106</v>
      </c>
      <c r="E12" s="49">
        <v>41304</v>
      </c>
      <c r="F12" s="49">
        <v>41330</v>
      </c>
      <c r="G12" s="50" t="s">
        <v>107</v>
      </c>
      <c r="H12" s="51">
        <v>60000</v>
      </c>
      <c r="I12" s="52" t="s">
        <v>35</v>
      </c>
      <c r="J12" s="52" t="s">
        <v>108</v>
      </c>
      <c r="K12" s="52" t="s">
        <v>37</v>
      </c>
      <c r="L12" s="52">
        <v>3</v>
      </c>
      <c r="M12" s="77">
        <v>60000</v>
      </c>
      <c r="N12" s="77">
        <v>60000</v>
      </c>
      <c r="O12" s="10"/>
    </row>
    <row r="13" spans="1:15" s="9" customFormat="1" ht="23.25" customHeight="1">
      <c r="A13" s="48" t="s">
        <v>119</v>
      </c>
      <c r="B13" s="48"/>
      <c r="C13" s="48" t="s">
        <v>120</v>
      </c>
      <c r="D13" s="62" t="s">
        <v>121</v>
      </c>
      <c r="E13" s="49">
        <v>40660</v>
      </c>
      <c r="F13" s="49">
        <v>41517</v>
      </c>
      <c r="G13" s="50" t="s">
        <v>122</v>
      </c>
      <c r="H13" s="51">
        <v>10000</v>
      </c>
      <c r="I13" s="52" t="s">
        <v>49</v>
      </c>
      <c r="J13" s="52" t="s">
        <v>123</v>
      </c>
      <c r="K13" s="52" t="s">
        <v>37</v>
      </c>
      <c r="L13" s="52">
        <v>2</v>
      </c>
      <c r="M13" s="77">
        <v>71000</v>
      </c>
      <c r="N13" s="77">
        <v>71000</v>
      </c>
      <c r="O13" s="10"/>
    </row>
    <row r="14" spans="1:15" s="9" customFormat="1" ht="23.25" customHeight="1">
      <c r="A14" s="47" t="s">
        <v>143</v>
      </c>
      <c r="B14" s="47" t="s">
        <v>142</v>
      </c>
      <c r="C14" s="47" t="s">
        <v>138</v>
      </c>
      <c r="D14" s="62" t="s">
        <v>139</v>
      </c>
      <c r="E14" s="49">
        <v>39413</v>
      </c>
      <c r="F14" s="49">
        <v>41639</v>
      </c>
      <c r="G14" s="50" t="s">
        <v>140</v>
      </c>
      <c r="H14" s="53">
        <v>13333</v>
      </c>
      <c r="I14" s="52" t="s">
        <v>49</v>
      </c>
      <c r="J14" s="52" t="s">
        <v>36</v>
      </c>
      <c r="K14" s="52" t="s">
        <v>37</v>
      </c>
      <c r="L14" s="52">
        <v>4</v>
      </c>
      <c r="M14" s="77">
        <f>80000+886081</f>
        <v>966081</v>
      </c>
      <c r="N14" s="77">
        <f>M14</f>
        <v>966081</v>
      </c>
      <c r="O14" s="10"/>
    </row>
    <row r="15" spans="1:15" s="9" customFormat="1" ht="23.25" customHeight="1">
      <c r="A15" s="110" t="s">
        <v>141</v>
      </c>
      <c r="B15" s="110" t="s">
        <v>142</v>
      </c>
      <c r="C15" s="110" t="s">
        <v>157</v>
      </c>
      <c r="D15" s="111" t="s">
        <v>139</v>
      </c>
      <c r="E15" s="112">
        <v>39417</v>
      </c>
      <c r="F15" s="112">
        <v>41639</v>
      </c>
      <c r="G15" s="113" t="s">
        <v>145</v>
      </c>
      <c r="H15" s="114">
        <v>20000</v>
      </c>
      <c r="I15" s="115" t="s">
        <v>49</v>
      </c>
      <c r="J15" s="115" t="s">
        <v>36</v>
      </c>
      <c r="K15" s="115" t="s">
        <v>37</v>
      </c>
      <c r="L15" s="115">
        <v>2</v>
      </c>
      <c r="M15" s="116">
        <f>40000+345000</f>
        <v>385000</v>
      </c>
      <c r="N15" s="116">
        <f>M15</f>
        <v>385000</v>
      </c>
    </row>
    <row r="16" spans="1:15" s="9" customFormat="1" ht="23.25" customHeight="1">
      <c r="A16" s="47" t="s">
        <v>141</v>
      </c>
      <c r="B16" s="47" t="s">
        <v>142</v>
      </c>
      <c r="C16" s="47" t="s">
        <v>138</v>
      </c>
      <c r="D16" s="62" t="s">
        <v>139</v>
      </c>
      <c r="E16" s="49">
        <v>39413</v>
      </c>
      <c r="F16" s="49">
        <v>41639</v>
      </c>
      <c r="G16" s="50" t="s">
        <v>140</v>
      </c>
      <c r="H16" s="53">
        <v>13333</v>
      </c>
      <c r="I16" s="52" t="s">
        <v>49</v>
      </c>
      <c r="J16" s="52" t="s">
        <v>36</v>
      </c>
      <c r="K16" s="52" t="s">
        <v>37</v>
      </c>
      <c r="L16" s="52">
        <v>4</v>
      </c>
      <c r="M16" s="77">
        <f>80000+886081</f>
        <v>966081</v>
      </c>
      <c r="N16" s="77">
        <f>M16</f>
        <v>966081</v>
      </c>
    </row>
    <row r="17" spans="1:14" s="9" customFormat="1" ht="23.25" customHeight="1">
      <c r="A17" s="54" t="s">
        <v>141</v>
      </c>
      <c r="B17" s="54" t="s">
        <v>142</v>
      </c>
      <c r="C17" s="54" t="s">
        <v>144</v>
      </c>
      <c r="D17" s="63" t="s">
        <v>139</v>
      </c>
      <c r="E17" s="49">
        <v>39413</v>
      </c>
      <c r="F17" s="49">
        <v>41639</v>
      </c>
      <c r="G17" s="46" t="s">
        <v>140</v>
      </c>
      <c r="H17" s="56">
        <v>20000</v>
      </c>
      <c r="I17" s="45" t="s">
        <v>49</v>
      </c>
      <c r="J17" s="45" t="s">
        <v>36</v>
      </c>
      <c r="K17" s="45" t="s">
        <v>37</v>
      </c>
      <c r="L17" s="45">
        <v>4</v>
      </c>
      <c r="M17" s="77">
        <f>80000+886081</f>
        <v>966081</v>
      </c>
      <c r="N17" s="77">
        <f>M17</f>
        <v>966081</v>
      </c>
    </row>
    <row r="18" spans="1:14" s="9" customFormat="1" ht="23.25" customHeight="1">
      <c r="A18" s="47" t="s">
        <v>30</v>
      </c>
      <c r="B18" s="48"/>
      <c r="C18" s="48" t="s">
        <v>31</v>
      </c>
      <c r="D18" s="62" t="s">
        <v>32</v>
      </c>
      <c r="E18" s="49" t="s">
        <v>33</v>
      </c>
      <c r="F18" s="49">
        <v>41673</v>
      </c>
      <c r="G18" s="50" t="s">
        <v>34</v>
      </c>
      <c r="H18" s="51">
        <v>125176</v>
      </c>
      <c r="I18" s="52" t="s">
        <v>35</v>
      </c>
      <c r="J18" s="52" t="s">
        <v>36</v>
      </c>
      <c r="K18" s="52" t="s">
        <v>37</v>
      </c>
      <c r="L18" s="52">
        <v>1</v>
      </c>
      <c r="M18" s="77">
        <v>250252</v>
      </c>
      <c r="N18" s="77">
        <v>719705</v>
      </c>
    </row>
    <row r="19" spans="1:14" s="9" customFormat="1" ht="23.25" customHeight="1">
      <c r="A19" s="110" t="s">
        <v>38</v>
      </c>
      <c r="B19" s="117" t="s">
        <v>39</v>
      </c>
      <c r="C19" s="117" t="s">
        <v>31</v>
      </c>
      <c r="D19" s="111" t="s">
        <v>32</v>
      </c>
      <c r="E19" s="112" t="s">
        <v>33</v>
      </c>
      <c r="F19" s="112">
        <v>41673</v>
      </c>
      <c r="G19" s="113" t="s">
        <v>34</v>
      </c>
      <c r="H19" s="118">
        <v>125176</v>
      </c>
      <c r="I19" s="115" t="s">
        <v>35</v>
      </c>
      <c r="J19" s="115" t="s">
        <v>36</v>
      </c>
      <c r="K19" s="115" t="s">
        <v>37</v>
      </c>
      <c r="L19" s="115">
        <v>1</v>
      </c>
      <c r="M19" s="116">
        <v>250252</v>
      </c>
      <c r="N19" s="116">
        <v>719705</v>
      </c>
    </row>
    <row r="20" spans="1:14" s="9" customFormat="1" ht="23.25" customHeight="1">
      <c r="A20" s="54" t="s">
        <v>137</v>
      </c>
      <c r="B20" s="54"/>
      <c r="C20" s="54" t="s">
        <v>157</v>
      </c>
      <c r="D20" s="63" t="s">
        <v>139</v>
      </c>
      <c r="E20" s="55">
        <v>39417</v>
      </c>
      <c r="F20" s="55">
        <v>41639</v>
      </c>
      <c r="G20" s="46" t="s">
        <v>145</v>
      </c>
      <c r="H20" s="56">
        <v>20000</v>
      </c>
      <c r="I20" s="45" t="s">
        <v>49</v>
      </c>
      <c r="J20" s="45" t="s">
        <v>36</v>
      </c>
      <c r="K20" s="45" t="s">
        <v>37</v>
      </c>
      <c r="L20" s="45">
        <v>2</v>
      </c>
      <c r="M20" s="77">
        <f>40000+345000</f>
        <v>385000</v>
      </c>
      <c r="N20" s="77">
        <f>M20</f>
        <v>385000</v>
      </c>
    </row>
    <row r="21" spans="1:14" s="9" customFormat="1" ht="23.25" customHeight="1">
      <c r="A21" s="47" t="s">
        <v>137</v>
      </c>
      <c r="B21" s="47"/>
      <c r="C21" s="47" t="s">
        <v>138</v>
      </c>
      <c r="D21" s="62" t="s">
        <v>139</v>
      </c>
      <c r="E21" s="49">
        <v>39413</v>
      </c>
      <c r="F21" s="49">
        <v>41639</v>
      </c>
      <c r="G21" s="50" t="s">
        <v>140</v>
      </c>
      <c r="H21" s="53">
        <v>13334</v>
      </c>
      <c r="I21" s="52" t="s">
        <v>49</v>
      </c>
      <c r="J21" s="52" t="s">
        <v>36</v>
      </c>
      <c r="K21" s="52" t="s">
        <v>37</v>
      </c>
      <c r="L21" s="52">
        <v>4</v>
      </c>
      <c r="M21" s="77">
        <f>80000+886081</f>
        <v>966081</v>
      </c>
      <c r="N21" s="77">
        <f>M21</f>
        <v>966081</v>
      </c>
    </row>
    <row r="22" spans="1:14" s="9" customFormat="1" ht="23.25" customHeight="1">
      <c r="A22" s="54" t="s">
        <v>137</v>
      </c>
      <c r="B22" s="54"/>
      <c r="C22" s="54" t="s">
        <v>144</v>
      </c>
      <c r="D22" s="63" t="s">
        <v>139</v>
      </c>
      <c r="E22" s="49">
        <v>39413</v>
      </c>
      <c r="F22" s="49">
        <v>41639</v>
      </c>
      <c r="G22" s="46" t="s">
        <v>140</v>
      </c>
      <c r="H22" s="56">
        <v>20000</v>
      </c>
      <c r="I22" s="45" t="s">
        <v>49</v>
      </c>
      <c r="J22" s="45" t="s">
        <v>36</v>
      </c>
      <c r="K22" s="45" t="s">
        <v>37</v>
      </c>
      <c r="L22" s="45">
        <v>4</v>
      </c>
      <c r="M22" s="77">
        <f>80000+886081</f>
        <v>966081</v>
      </c>
      <c r="N22" s="77">
        <f>M22</f>
        <v>966081</v>
      </c>
    </row>
    <row r="23" spans="1:14" s="9" customFormat="1" ht="23.25" customHeight="1">
      <c r="A23" s="117" t="s">
        <v>61</v>
      </c>
      <c r="B23" s="117" t="s">
        <v>93</v>
      </c>
      <c r="C23" s="117" t="s">
        <v>89</v>
      </c>
      <c r="D23" s="111" t="s">
        <v>90</v>
      </c>
      <c r="E23" s="112">
        <v>40603</v>
      </c>
      <c r="F23" s="112">
        <v>41639</v>
      </c>
      <c r="G23" s="113" t="s">
        <v>91</v>
      </c>
      <c r="H23" s="118">
        <v>16755</v>
      </c>
      <c r="I23" s="115" t="s">
        <v>49</v>
      </c>
      <c r="J23" s="115" t="s">
        <v>43</v>
      </c>
      <c r="K23" s="115" t="s">
        <v>37</v>
      </c>
      <c r="L23" s="115">
        <v>4</v>
      </c>
      <c r="M23" s="116">
        <v>188538</v>
      </c>
      <c r="N23" s="116">
        <v>188538</v>
      </c>
    </row>
    <row r="24" spans="1:14" s="9" customFormat="1" ht="23.25" customHeight="1">
      <c r="A24" s="58" t="s">
        <v>119</v>
      </c>
      <c r="B24" s="57"/>
      <c r="C24" s="58" t="s">
        <v>153</v>
      </c>
      <c r="D24" s="64" t="s">
        <v>154</v>
      </c>
      <c r="E24" s="59">
        <v>40594</v>
      </c>
      <c r="F24" s="59">
        <v>41639</v>
      </c>
      <c r="G24" s="60" t="s">
        <v>156</v>
      </c>
      <c r="H24" s="61">
        <v>19200</v>
      </c>
      <c r="I24" s="60" t="s">
        <v>49</v>
      </c>
      <c r="J24" s="60" t="s">
        <v>43</v>
      </c>
      <c r="K24" s="60" t="s">
        <v>37</v>
      </c>
      <c r="L24" s="45">
        <v>4</v>
      </c>
      <c r="M24" s="78">
        <v>143242</v>
      </c>
      <c r="N24" s="78">
        <v>143232</v>
      </c>
    </row>
    <row r="25" spans="1:14" s="9" customFormat="1" ht="23.25" customHeight="1">
      <c r="A25" s="48" t="s">
        <v>115</v>
      </c>
      <c r="B25" s="48"/>
      <c r="C25" s="48" t="s">
        <v>116</v>
      </c>
      <c r="D25" s="62" t="s">
        <v>117</v>
      </c>
      <c r="E25" s="49">
        <v>41306</v>
      </c>
      <c r="F25" s="49">
        <v>42400</v>
      </c>
      <c r="G25" s="50" t="s">
        <v>118</v>
      </c>
      <c r="H25" s="51">
        <v>26000</v>
      </c>
      <c r="I25" s="52" t="s">
        <v>35</v>
      </c>
      <c r="J25" s="52" t="s">
        <v>43</v>
      </c>
      <c r="K25" s="52" t="s">
        <v>37</v>
      </c>
      <c r="L25" s="52">
        <v>1</v>
      </c>
      <c r="M25" s="77">
        <v>26000</v>
      </c>
      <c r="N25" s="77">
        <v>240000</v>
      </c>
    </row>
    <row r="26" spans="1:14" s="9" customFormat="1" ht="23.25" customHeight="1">
      <c r="A26" s="54" t="s">
        <v>54</v>
      </c>
      <c r="B26" s="54"/>
      <c r="C26" s="54" t="s">
        <v>146</v>
      </c>
      <c r="D26" s="63" t="s">
        <v>147</v>
      </c>
      <c r="E26" s="55">
        <v>40589</v>
      </c>
      <c r="F26" s="55">
        <v>42766</v>
      </c>
      <c r="G26" s="46" t="s">
        <v>148</v>
      </c>
      <c r="H26" s="56">
        <v>54999</v>
      </c>
      <c r="I26" s="45" t="s">
        <v>49</v>
      </c>
      <c r="J26" s="45" t="s">
        <v>43</v>
      </c>
      <c r="K26" s="45" t="s">
        <v>37</v>
      </c>
      <c r="L26" s="45">
        <v>1</v>
      </c>
      <c r="M26" s="78">
        <v>246997</v>
      </c>
      <c r="N26" s="78">
        <v>246997</v>
      </c>
    </row>
    <row r="27" spans="1:14" s="9" customFormat="1" ht="23.25" customHeight="1">
      <c r="A27" s="117" t="s">
        <v>54</v>
      </c>
      <c r="B27" s="117"/>
      <c r="C27" s="117" t="s">
        <v>55</v>
      </c>
      <c r="D27" s="111" t="s">
        <v>56</v>
      </c>
      <c r="E27" s="112">
        <v>41281</v>
      </c>
      <c r="F27" s="112">
        <v>41638</v>
      </c>
      <c r="G27" s="113" t="s">
        <v>57</v>
      </c>
      <c r="H27" s="118">
        <v>72414</v>
      </c>
      <c r="I27" s="115" t="s">
        <v>35</v>
      </c>
      <c r="J27" s="115" t="s">
        <v>43</v>
      </c>
      <c r="K27" s="115" t="s">
        <v>37</v>
      </c>
      <c r="L27" s="115">
        <v>4</v>
      </c>
      <c r="M27" s="116">
        <v>72414</v>
      </c>
      <c r="N27" s="116">
        <v>72414</v>
      </c>
    </row>
    <row r="28" spans="1:14" s="9" customFormat="1" ht="23.25" customHeight="1">
      <c r="A28" s="48" t="s">
        <v>54</v>
      </c>
      <c r="B28" s="48"/>
      <c r="C28" s="48" t="s">
        <v>130</v>
      </c>
      <c r="D28" s="62" t="s">
        <v>131</v>
      </c>
      <c r="E28" s="49">
        <v>40544</v>
      </c>
      <c r="F28" s="49">
        <v>42735</v>
      </c>
      <c r="G28" s="50" t="s">
        <v>132</v>
      </c>
      <c r="H28" s="51">
        <v>7500</v>
      </c>
      <c r="I28" s="52" t="s">
        <v>49</v>
      </c>
      <c r="J28" s="52" t="s">
        <v>43</v>
      </c>
      <c r="K28" s="52" t="s">
        <v>37</v>
      </c>
      <c r="L28" s="52">
        <v>4</v>
      </c>
      <c r="M28" s="77">
        <f>H28+345000</f>
        <v>352500</v>
      </c>
      <c r="N28" s="77">
        <f>M28</f>
        <v>352500</v>
      </c>
    </row>
    <row r="29" spans="1:14" s="9" customFormat="1" ht="23.25" customHeight="1">
      <c r="A29" s="47" t="s">
        <v>133</v>
      </c>
      <c r="B29" s="47"/>
      <c r="C29" s="47" t="s">
        <v>134</v>
      </c>
      <c r="D29" s="62" t="s">
        <v>135</v>
      </c>
      <c r="E29" s="49">
        <v>40544</v>
      </c>
      <c r="F29" s="49">
        <v>41882</v>
      </c>
      <c r="G29" s="50" t="s">
        <v>136</v>
      </c>
      <c r="H29" s="53">
        <v>8750</v>
      </c>
      <c r="I29" s="52" t="s">
        <v>49</v>
      </c>
      <c r="J29" s="52" t="s">
        <v>43</v>
      </c>
      <c r="K29" s="52" t="s">
        <v>37</v>
      </c>
      <c r="L29" s="52">
        <v>4</v>
      </c>
      <c r="M29" s="77">
        <f>H29+68750</f>
        <v>77500</v>
      </c>
      <c r="N29" s="77">
        <f>M29</f>
        <v>77500</v>
      </c>
    </row>
    <row r="30" spans="1:14" s="9" customFormat="1" ht="23.25" customHeight="1">
      <c r="A30" s="47" t="s">
        <v>40</v>
      </c>
      <c r="B30" s="48"/>
      <c r="C30" s="48" t="s">
        <v>44</v>
      </c>
      <c r="D30" s="62" t="s">
        <v>41</v>
      </c>
      <c r="E30" s="49">
        <v>41258</v>
      </c>
      <c r="F30" s="49">
        <v>41547</v>
      </c>
      <c r="G30" s="50" t="s">
        <v>42</v>
      </c>
      <c r="H30" s="51">
        <v>98574</v>
      </c>
      <c r="I30" s="52" t="s">
        <v>35</v>
      </c>
      <c r="J30" s="52" t="s">
        <v>43</v>
      </c>
      <c r="K30" s="52" t="s">
        <v>37</v>
      </c>
      <c r="L30" s="52">
        <v>2</v>
      </c>
      <c r="M30" s="77">
        <v>98574</v>
      </c>
      <c r="N30" s="77">
        <v>98574</v>
      </c>
    </row>
    <row r="31" spans="1:14" s="9" customFormat="1" ht="23.25" customHeight="1">
      <c r="A31" s="119" t="s">
        <v>40</v>
      </c>
      <c r="B31" s="119"/>
      <c r="C31" s="119" t="s">
        <v>153</v>
      </c>
      <c r="D31" s="120" t="s">
        <v>154</v>
      </c>
      <c r="E31" s="121">
        <v>40436</v>
      </c>
      <c r="F31" s="121">
        <v>41639</v>
      </c>
      <c r="G31" s="122" t="s">
        <v>155</v>
      </c>
      <c r="H31" s="123">
        <v>15000</v>
      </c>
      <c r="I31" s="122" t="s">
        <v>49</v>
      </c>
      <c r="J31" s="122" t="s">
        <v>43</v>
      </c>
      <c r="K31" s="122" t="s">
        <v>37</v>
      </c>
      <c r="L31" s="115">
        <v>4</v>
      </c>
      <c r="M31" s="116">
        <v>83914</v>
      </c>
      <c r="N31" s="116">
        <v>83914</v>
      </c>
    </row>
    <row r="32" spans="1:14" s="9" customFormat="1" ht="23.25" customHeight="1">
      <c r="A32" s="48" t="s">
        <v>109</v>
      </c>
      <c r="B32" s="48"/>
      <c r="C32" s="48" t="s">
        <v>110</v>
      </c>
      <c r="D32" s="62" t="s">
        <v>111</v>
      </c>
      <c r="E32" s="49">
        <v>40513</v>
      </c>
      <c r="F32" s="49">
        <v>41639</v>
      </c>
      <c r="G32" s="50" t="s">
        <v>112</v>
      </c>
      <c r="H32" s="51">
        <v>37800</v>
      </c>
      <c r="I32" s="52" t="s">
        <v>49</v>
      </c>
      <c r="J32" s="52" t="s">
        <v>113</v>
      </c>
      <c r="K32" s="52" t="s">
        <v>114</v>
      </c>
      <c r="L32" s="52">
        <v>3</v>
      </c>
      <c r="M32" s="77">
        <v>40000</v>
      </c>
      <c r="N32" s="77">
        <v>40000</v>
      </c>
    </row>
    <row r="33" spans="1:74" s="9" customFormat="1" ht="23.25" customHeight="1">
      <c r="A33" s="48" t="s">
        <v>124</v>
      </c>
      <c r="B33" s="48"/>
      <c r="C33" s="48" t="s">
        <v>125</v>
      </c>
      <c r="D33" s="62" t="s">
        <v>126</v>
      </c>
      <c r="E33" s="49">
        <v>41183</v>
      </c>
      <c r="F33" s="49">
        <v>41912</v>
      </c>
      <c r="G33" s="50" t="s">
        <v>127</v>
      </c>
      <c r="H33" s="51">
        <v>19000</v>
      </c>
      <c r="I33" s="52" t="s">
        <v>35</v>
      </c>
      <c r="J33" s="52" t="s">
        <v>129</v>
      </c>
      <c r="K33" s="52" t="s">
        <v>128</v>
      </c>
      <c r="L33" s="52">
        <v>2</v>
      </c>
      <c r="M33" s="77">
        <v>19000</v>
      </c>
      <c r="N33" s="77">
        <v>19000</v>
      </c>
    </row>
    <row r="34" spans="1:74" s="9" customFormat="1" ht="23.25" customHeight="1">
      <c r="A34" s="48" t="s">
        <v>63</v>
      </c>
      <c r="B34" s="48"/>
      <c r="C34" s="48" t="s">
        <v>158</v>
      </c>
      <c r="D34" s="62" t="s">
        <v>64</v>
      </c>
      <c r="E34" s="49">
        <v>40848</v>
      </c>
      <c r="F34" s="49">
        <v>41578</v>
      </c>
      <c r="G34" s="50" t="s">
        <v>65</v>
      </c>
      <c r="H34" s="51">
        <v>17468</v>
      </c>
      <c r="I34" s="52" t="s">
        <v>49</v>
      </c>
      <c r="J34" s="52" t="s">
        <v>66</v>
      </c>
      <c r="K34" s="52" t="s">
        <v>67</v>
      </c>
      <c r="L34" s="52">
        <v>4</v>
      </c>
      <c r="M34" s="77">
        <v>34265</v>
      </c>
      <c r="N34" s="77">
        <v>34265</v>
      </c>
    </row>
    <row r="35" spans="1:74" s="9" customFormat="1" ht="23.25" customHeight="1">
      <c r="A35" s="119" t="s">
        <v>149</v>
      </c>
      <c r="B35" s="119"/>
      <c r="C35" s="119" t="s">
        <v>146</v>
      </c>
      <c r="D35" s="120" t="s">
        <v>150</v>
      </c>
      <c r="E35" s="121">
        <v>40602</v>
      </c>
      <c r="F35" s="121">
        <v>42429</v>
      </c>
      <c r="G35" s="122" t="s">
        <v>151</v>
      </c>
      <c r="H35" s="123">
        <v>155369</v>
      </c>
      <c r="I35" s="122" t="s">
        <v>49</v>
      </c>
      <c r="J35" s="122" t="s">
        <v>152</v>
      </c>
      <c r="K35" s="122" t="s">
        <v>67</v>
      </c>
      <c r="L35" s="115">
        <v>1</v>
      </c>
      <c r="M35" s="116">
        <v>384015</v>
      </c>
      <c r="N35" s="116">
        <v>652466</v>
      </c>
    </row>
    <row r="36" spans="1:74" s="9" customFormat="1" ht="23.25" customHeight="1">
      <c r="A36" s="48" t="s">
        <v>68</v>
      </c>
      <c r="B36" s="48"/>
      <c r="C36" s="48" t="s">
        <v>69</v>
      </c>
      <c r="D36" s="62" t="s">
        <v>70</v>
      </c>
      <c r="E36" s="49">
        <v>41275</v>
      </c>
      <c r="F36" s="49">
        <v>41639</v>
      </c>
      <c r="G36" s="50" t="s">
        <v>71</v>
      </c>
      <c r="H36" s="51">
        <v>28000</v>
      </c>
      <c r="I36" s="52" t="s">
        <v>49</v>
      </c>
      <c r="J36" s="52" t="s">
        <v>72</v>
      </c>
      <c r="K36" s="52" t="s">
        <v>67</v>
      </c>
      <c r="L36" s="52">
        <v>4</v>
      </c>
      <c r="M36" s="77">
        <v>446388</v>
      </c>
      <c r="N36" s="77">
        <v>446388</v>
      </c>
    </row>
    <row r="37" spans="1:74" s="9" customFormat="1" ht="23.25" customHeight="1">
      <c r="A37" s="48" t="s">
        <v>68</v>
      </c>
      <c r="B37" s="48"/>
      <c r="C37" s="48" t="s">
        <v>78</v>
      </c>
      <c r="D37" s="62" t="s">
        <v>79</v>
      </c>
      <c r="E37" s="49">
        <v>41275</v>
      </c>
      <c r="F37" s="49">
        <v>41639</v>
      </c>
      <c r="G37" s="50" t="s">
        <v>71</v>
      </c>
      <c r="H37" s="51">
        <v>44450</v>
      </c>
      <c r="I37" s="52" t="s">
        <v>49</v>
      </c>
      <c r="J37" s="52" t="s">
        <v>72</v>
      </c>
      <c r="K37" s="52" t="s">
        <v>67</v>
      </c>
      <c r="L37" s="52">
        <v>4</v>
      </c>
      <c r="M37" s="77">
        <v>490838</v>
      </c>
      <c r="N37" s="77">
        <v>490838</v>
      </c>
    </row>
    <row r="38" spans="1:74" s="9" customFormat="1" ht="23.25" customHeight="1">
      <c r="A38" s="48" t="s">
        <v>85</v>
      </c>
      <c r="B38" s="48"/>
      <c r="C38" s="48" t="s">
        <v>86</v>
      </c>
      <c r="D38" s="62" t="s">
        <v>87</v>
      </c>
      <c r="E38" s="49">
        <v>42031</v>
      </c>
      <c r="F38" s="49">
        <v>42353</v>
      </c>
      <c r="G38" s="50" t="s">
        <v>88</v>
      </c>
      <c r="H38" s="51">
        <v>48950</v>
      </c>
      <c r="I38" s="52" t="s">
        <v>49</v>
      </c>
      <c r="J38" s="52" t="s">
        <v>84</v>
      </c>
      <c r="K38" s="52" t="s">
        <v>67</v>
      </c>
      <c r="L38" s="52">
        <v>1</v>
      </c>
      <c r="M38" s="77">
        <v>129250</v>
      </c>
      <c r="N38" s="77">
        <v>129250</v>
      </c>
    </row>
    <row r="39" spans="1:74" s="9" customFormat="1" ht="23.25" customHeight="1">
      <c r="A39" s="117" t="s">
        <v>80</v>
      </c>
      <c r="B39" s="117"/>
      <c r="C39" s="117" t="s">
        <v>81</v>
      </c>
      <c r="D39" s="111" t="s">
        <v>82</v>
      </c>
      <c r="E39" s="112">
        <v>39870</v>
      </c>
      <c r="F39" s="112">
        <v>41547</v>
      </c>
      <c r="G39" s="113" t="s">
        <v>83</v>
      </c>
      <c r="H39" s="118">
        <v>10000</v>
      </c>
      <c r="I39" s="115" t="s">
        <v>49</v>
      </c>
      <c r="J39" s="115" t="s">
        <v>84</v>
      </c>
      <c r="K39" s="115" t="s">
        <v>67</v>
      </c>
      <c r="L39" s="115">
        <v>1</v>
      </c>
      <c r="M39" s="116">
        <v>62000</v>
      </c>
      <c r="N39" s="116">
        <v>62000</v>
      </c>
    </row>
    <row r="40" spans="1:74" s="9" customFormat="1" ht="23.25" customHeight="1">
      <c r="A40" s="48" t="s">
        <v>73</v>
      </c>
      <c r="B40" s="48"/>
      <c r="C40" s="48" t="s">
        <v>74</v>
      </c>
      <c r="D40" s="62" t="s">
        <v>75</v>
      </c>
      <c r="E40" s="49">
        <v>41275</v>
      </c>
      <c r="F40" s="49">
        <v>41547</v>
      </c>
      <c r="G40" s="50" t="s">
        <v>76</v>
      </c>
      <c r="H40" s="51">
        <v>100</v>
      </c>
      <c r="I40" s="52" t="s">
        <v>49</v>
      </c>
      <c r="J40" s="52" t="s">
        <v>77</v>
      </c>
      <c r="K40" s="52" t="s">
        <v>77</v>
      </c>
      <c r="L40" s="52">
        <v>4</v>
      </c>
      <c r="M40" s="77">
        <v>18548</v>
      </c>
      <c r="N40" s="77">
        <v>18548</v>
      </c>
    </row>
    <row r="41" spans="1:74" s="10" customFormat="1" ht="23.25" customHeight="1">
      <c r="A41" s="48" t="s">
        <v>99</v>
      </c>
      <c r="B41" s="48"/>
      <c r="C41" s="48" t="s">
        <v>100</v>
      </c>
      <c r="D41" s="62" t="s">
        <v>101</v>
      </c>
      <c r="E41" s="49">
        <v>37865</v>
      </c>
      <c r="F41" s="49">
        <v>41670</v>
      </c>
      <c r="G41" s="50" t="s">
        <v>102</v>
      </c>
      <c r="H41" s="51">
        <v>140000</v>
      </c>
      <c r="I41" s="52" t="s">
        <v>49</v>
      </c>
      <c r="J41" s="52" t="s">
        <v>103</v>
      </c>
      <c r="K41" s="52" t="s">
        <v>51</v>
      </c>
      <c r="L41" s="52">
        <v>1</v>
      </c>
      <c r="M41" s="77">
        <v>1543000</v>
      </c>
      <c r="N41" s="77">
        <v>1543000</v>
      </c>
    </row>
    <row r="42" spans="1:74" s="6" customFormat="1" ht="23.25" customHeight="1">
      <c r="A42" s="48" t="s">
        <v>61</v>
      </c>
      <c r="B42" s="48" t="s">
        <v>53</v>
      </c>
      <c r="C42" s="48" t="s">
        <v>58</v>
      </c>
      <c r="D42" s="62" t="s">
        <v>59</v>
      </c>
      <c r="E42" s="49">
        <v>40724</v>
      </c>
      <c r="F42" s="49">
        <v>41425</v>
      </c>
      <c r="G42" s="50" t="s">
        <v>60</v>
      </c>
      <c r="H42" s="51">
        <v>15659</v>
      </c>
      <c r="I42" s="52" t="s">
        <v>49</v>
      </c>
      <c r="J42" s="52" t="s">
        <v>50</v>
      </c>
      <c r="K42" s="52" t="s">
        <v>51</v>
      </c>
      <c r="L42" s="52">
        <v>2</v>
      </c>
      <c r="M42" s="77">
        <v>204975</v>
      </c>
      <c r="N42" s="77">
        <v>204975</v>
      </c>
    </row>
    <row r="43" spans="1:74" ht="23.25" customHeight="1">
      <c r="A43" s="117" t="s">
        <v>45</v>
      </c>
      <c r="B43" s="117"/>
      <c r="C43" s="117" t="s">
        <v>46</v>
      </c>
      <c r="D43" s="111" t="s">
        <v>47</v>
      </c>
      <c r="E43" s="112">
        <v>40756</v>
      </c>
      <c r="F43" s="112">
        <v>41486</v>
      </c>
      <c r="G43" s="113" t="s">
        <v>48</v>
      </c>
      <c r="H43" s="118">
        <v>20000</v>
      </c>
      <c r="I43" s="115" t="s">
        <v>49</v>
      </c>
      <c r="J43" s="115" t="s">
        <v>50</v>
      </c>
      <c r="K43" s="115" t="s">
        <v>51</v>
      </c>
      <c r="L43" s="115">
        <v>1</v>
      </c>
      <c r="M43" s="116">
        <v>125312</v>
      </c>
      <c r="N43" s="116">
        <v>186345</v>
      </c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</row>
    <row r="44" spans="1:74" ht="23.25" customHeight="1">
      <c r="A44" s="48" t="s">
        <v>45</v>
      </c>
      <c r="B44" s="48"/>
      <c r="C44" s="48" t="s">
        <v>46</v>
      </c>
      <c r="D44" s="62" t="s">
        <v>47</v>
      </c>
      <c r="E44" s="49">
        <v>40756</v>
      </c>
      <c r="F44" s="49">
        <v>41486</v>
      </c>
      <c r="G44" s="50" t="s">
        <v>48</v>
      </c>
      <c r="H44" s="51">
        <v>25000</v>
      </c>
      <c r="I44" s="52" t="s">
        <v>49</v>
      </c>
      <c r="J44" s="52" t="s">
        <v>50</v>
      </c>
      <c r="K44" s="52" t="s">
        <v>51</v>
      </c>
      <c r="L44" s="52">
        <v>1</v>
      </c>
      <c r="M44" s="77">
        <v>150412</v>
      </c>
      <c r="N44" s="77">
        <v>186345</v>
      </c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</row>
    <row r="45" spans="1:74" s="2" customFormat="1" ht="23.25" customHeight="1">
      <c r="A45" s="48" t="s">
        <v>45</v>
      </c>
      <c r="B45" s="48"/>
      <c r="C45" s="48" t="s">
        <v>58</v>
      </c>
      <c r="D45" s="62" t="s">
        <v>59</v>
      </c>
      <c r="E45" s="49">
        <v>40724</v>
      </c>
      <c r="F45" s="49">
        <v>41425</v>
      </c>
      <c r="G45" s="50" t="s">
        <v>60</v>
      </c>
      <c r="H45" s="51">
        <v>15659</v>
      </c>
      <c r="I45" s="52" t="s">
        <v>49</v>
      </c>
      <c r="J45" s="52" t="s">
        <v>50</v>
      </c>
      <c r="K45" s="52" t="s">
        <v>51</v>
      </c>
      <c r="L45" s="52">
        <v>2</v>
      </c>
      <c r="M45" s="77">
        <v>204975</v>
      </c>
      <c r="N45" s="77">
        <v>204975</v>
      </c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</row>
    <row r="46" spans="1:74" s="2" customFormat="1" ht="23.25" customHeight="1">
      <c r="A46" s="48" t="s">
        <v>92</v>
      </c>
      <c r="B46" s="48" t="s">
        <v>93</v>
      </c>
      <c r="C46" s="48" t="s">
        <v>89</v>
      </c>
      <c r="D46" s="62" t="s">
        <v>90</v>
      </c>
      <c r="E46" s="49">
        <v>40603</v>
      </c>
      <c r="F46" s="49">
        <v>41639</v>
      </c>
      <c r="G46" s="50" t="s">
        <v>91</v>
      </c>
      <c r="H46" s="51">
        <v>16755</v>
      </c>
      <c r="I46" s="52" t="s">
        <v>49</v>
      </c>
      <c r="J46" s="52" t="s">
        <v>50</v>
      </c>
      <c r="K46" s="52" t="s">
        <v>51</v>
      </c>
      <c r="L46" s="52">
        <v>4</v>
      </c>
      <c r="M46" s="77">
        <v>188538</v>
      </c>
      <c r="N46" s="77">
        <v>188538</v>
      </c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</row>
    <row r="47" spans="1:74" s="2" customFormat="1" ht="23.25" customHeight="1">
      <c r="A47" s="117" t="s">
        <v>52</v>
      </c>
      <c r="B47" s="117" t="s">
        <v>53</v>
      </c>
      <c r="C47" s="117" t="s">
        <v>46</v>
      </c>
      <c r="D47" s="111" t="s">
        <v>47</v>
      </c>
      <c r="E47" s="112">
        <v>40756</v>
      </c>
      <c r="F47" s="112">
        <v>41486</v>
      </c>
      <c r="G47" s="113" t="s">
        <v>48</v>
      </c>
      <c r="H47" s="118">
        <v>20000</v>
      </c>
      <c r="I47" s="115" t="s">
        <v>49</v>
      </c>
      <c r="J47" s="115" t="s">
        <v>50</v>
      </c>
      <c r="K47" s="115" t="s">
        <v>51</v>
      </c>
      <c r="L47" s="115">
        <v>1</v>
      </c>
      <c r="M47" s="116">
        <v>125412</v>
      </c>
      <c r="N47" s="116">
        <v>186345</v>
      </c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</row>
    <row r="48" spans="1:74" s="9" customFormat="1" ht="23.25" customHeight="1">
      <c r="A48" s="48" t="s">
        <v>62</v>
      </c>
      <c r="B48" s="48" t="s">
        <v>53</v>
      </c>
      <c r="C48" s="48" t="s">
        <v>58</v>
      </c>
      <c r="D48" s="62" t="s">
        <v>59</v>
      </c>
      <c r="E48" s="49">
        <v>40724</v>
      </c>
      <c r="F48" s="49">
        <v>41425</v>
      </c>
      <c r="G48" s="50" t="s">
        <v>60</v>
      </c>
      <c r="H48" s="51">
        <v>15658</v>
      </c>
      <c r="I48" s="52" t="s">
        <v>49</v>
      </c>
      <c r="J48" s="52" t="s">
        <v>50</v>
      </c>
      <c r="K48" s="52" t="s">
        <v>51</v>
      </c>
      <c r="L48" s="52">
        <v>2</v>
      </c>
      <c r="M48" s="77">
        <v>204975</v>
      </c>
      <c r="N48" s="77">
        <v>204975</v>
      </c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</row>
    <row r="49" spans="1:74" ht="23.25" customHeight="1">
      <c r="A49" s="48" t="s">
        <v>62</v>
      </c>
      <c r="B49" s="48"/>
      <c r="C49" s="48" t="s">
        <v>89</v>
      </c>
      <c r="D49" s="62" t="s">
        <v>90</v>
      </c>
      <c r="E49" s="49">
        <v>40603</v>
      </c>
      <c r="F49" s="49">
        <v>41639</v>
      </c>
      <c r="G49" s="50" t="s">
        <v>91</v>
      </c>
      <c r="H49" s="51">
        <v>16755</v>
      </c>
      <c r="I49" s="52" t="s">
        <v>49</v>
      </c>
      <c r="J49" s="52" t="s">
        <v>50</v>
      </c>
      <c r="K49" s="52" t="s">
        <v>51</v>
      </c>
      <c r="L49" s="52">
        <v>4</v>
      </c>
      <c r="M49" s="77">
        <v>188538</v>
      </c>
      <c r="N49" s="77">
        <v>188538</v>
      </c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</row>
    <row r="50" spans="1:74" ht="23.25" customHeight="1">
      <c r="A50" s="48" t="s">
        <v>94</v>
      </c>
      <c r="B50" s="48"/>
      <c r="C50" s="48" t="s">
        <v>95</v>
      </c>
      <c r="D50" s="62" t="s">
        <v>96</v>
      </c>
      <c r="E50" s="49">
        <v>41313</v>
      </c>
      <c r="F50" s="49">
        <v>41767</v>
      </c>
      <c r="G50" s="50" t="s">
        <v>97</v>
      </c>
      <c r="H50" s="51">
        <v>26631</v>
      </c>
      <c r="I50" s="52" t="s">
        <v>35</v>
      </c>
      <c r="J50" s="52" t="s">
        <v>98</v>
      </c>
      <c r="K50" s="52" t="s">
        <v>51</v>
      </c>
      <c r="L50" s="52">
        <v>1</v>
      </c>
      <c r="M50" s="77">
        <v>26631</v>
      </c>
      <c r="N50" s="77">
        <v>26631</v>
      </c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</row>
    <row r="51" spans="1:74" s="6" customFormat="1" ht="12.75" customHeight="1">
      <c r="A51" s="21"/>
      <c r="B51" s="22"/>
      <c r="C51" s="21"/>
      <c r="D51" s="21"/>
      <c r="E51" s="17"/>
      <c r="F51" s="17"/>
      <c r="G51" s="18"/>
      <c r="H51" s="23"/>
      <c r="I51" s="18"/>
      <c r="J51" s="21"/>
      <c r="K51" s="21"/>
      <c r="L51" s="5"/>
    </row>
    <row r="52" spans="1:74" s="6" customFormat="1" ht="12.75" customHeight="1">
      <c r="A52" s="72" t="s">
        <v>23</v>
      </c>
      <c r="B52" s="73"/>
      <c r="C52" s="72"/>
      <c r="D52" s="72"/>
      <c r="E52" s="17"/>
      <c r="F52" s="17"/>
      <c r="G52" s="18"/>
      <c r="H52" s="23"/>
      <c r="I52" s="18"/>
      <c r="J52" s="21"/>
      <c r="K52" s="21"/>
      <c r="L52" s="5"/>
    </row>
    <row r="53" spans="1:74" s="6" customFormat="1" ht="6" customHeight="1">
      <c r="A53" s="72"/>
      <c r="B53" s="73"/>
      <c r="C53" s="72"/>
      <c r="D53" s="72"/>
      <c r="E53" s="17"/>
      <c r="F53" s="17"/>
      <c r="G53" s="18"/>
      <c r="H53" s="23"/>
      <c r="I53" s="18"/>
      <c r="J53" s="21"/>
      <c r="K53" s="21"/>
      <c r="L53" s="5"/>
    </row>
    <row r="54" spans="1:74" s="6" customFormat="1" ht="12.75" customHeight="1">
      <c r="A54" s="72" t="s">
        <v>27</v>
      </c>
      <c r="B54" s="73"/>
      <c r="C54" s="72"/>
      <c r="D54" s="72"/>
      <c r="E54" s="17"/>
      <c r="F54" s="17"/>
      <c r="G54" s="18"/>
      <c r="H54" s="23"/>
      <c r="I54" s="18"/>
      <c r="J54" s="21"/>
      <c r="K54" s="21"/>
      <c r="L54" s="5"/>
    </row>
    <row r="55" spans="1:74" ht="5.25" customHeight="1">
      <c r="A55" s="72"/>
      <c r="B55" s="73"/>
      <c r="C55" s="72"/>
      <c r="D55" s="72"/>
      <c r="E55" s="17"/>
      <c r="F55" s="17"/>
      <c r="G55" s="18"/>
      <c r="H55" s="23"/>
      <c r="I55" s="18"/>
      <c r="J55" s="21"/>
      <c r="K55" s="21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</row>
    <row r="56" spans="1:74" ht="12.75" customHeight="1">
      <c r="A56" s="72" t="s">
        <v>17</v>
      </c>
      <c r="B56" s="73"/>
      <c r="C56" s="72" t="s">
        <v>18</v>
      </c>
      <c r="D56" s="72"/>
      <c r="E56" s="17"/>
      <c r="F56" s="17"/>
      <c r="G56" s="18"/>
      <c r="H56" s="23"/>
      <c r="I56" s="18"/>
      <c r="J56" s="21"/>
      <c r="K56" s="21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</row>
    <row r="57" spans="1:74" ht="12.75" customHeight="1">
      <c r="A57" s="72"/>
      <c r="B57" s="73"/>
      <c r="C57" s="72" t="s">
        <v>19</v>
      </c>
      <c r="D57" s="72"/>
      <c r="E57" s="17"/>
      <c r="F57" s="17"/>
      <c r="G57" s="18"/>
      <c r="H57" s="23"/>
      <c r="I57" s="18"/>
      <c r="J57" s="21"/>
      <c r="K57" s="21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</row>
    <row r="58" spans="1:74" ht="12.75" customHeight="1">
      <c r="A58" s="72"/>
      <c r="B58" s="73"/>
      <c r="C58" s="72" t="s">
        <v>20</v>
      </c>
      <c r="D58" s="72"/>
      <c r="E58" s="17"/>
      <c r="F58" s="17"/>
      <c r="G58" s="18"/>
      <c r="H58" s="23"/>
      <c r="I58" s="18"/>
      <c r="J58" s="21"/>
      <c r="K58" s="21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</row>
    <row r="59" spans="1:74" ht="12.75" customHeight="1">
      <c r="A59" s="72"/>
      <c r="B59" s="73"/>
      <c r="C59" s="72" t="s">
        <v>21</v>
      </c>
      <c r="D59" s="72"/>
      <c r="E59" s="17"/>
      <c r="F59" s="17"/>
      <c r="G59" s="18"/>
      <c r="H59" s="23"/>
      <c r="I59" s="18"/>
      <c r="J59" s="21"/>
      <c r="K59" s="21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</row>
    <row r="60" spans="1:74" ht="5.25" customHeight="1">
      <c r="A60" s="72"/>
      <c r="B60" s="73"/>
      <c r="C60" s="72"/>
      <c r="D60" s="72"/>
      <c r="E60" s="17"/>
      <c r="F60" s="17"/>
      <c r="G60" s="18"/>
      <c r="H60" s="23"/>
      <c r="I60" s="18"/>
      <c r="J60" s="21"/>
      <c r="K60" s="21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</row>
    <row r="61" spans="1:74" ht="12.75" customHeight="1">
      <c r="A61" s="72" t="s">
        <v>24</v>
      </c>
      <c r="B61" s="73"/>
      <c r="C61" s="72"/>
      <c r="D61" s="72"/>
      <c r="E61" s="17"/>
      <c r="F61" s="17"/>
      <c r="G61" s="18"/>
      <c r="H61" s="23"/>
      <c r="I61" s="18"/>
      <c r="J61" s="21"/>
      <c r="K61" s="21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</row>
    <row r="62" spans="1:74" ht="5.25" customHeight="1">
      <c r="A62" s="74"/>
      <c r="B62" s="74"/>
      <c r="C62" s="74"/>
      <c r="D62" s="74"/>
      <c r="E62" s="24"/>
      <c r="F62" s="24"/>
      <c r="G62" s="24"/>
      <c r="H62" s="24"/>
      <c r="I62" s="24"/>
      <c r="J62" s="24"/>
      <c r="K62" s="24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</row>
    <row r="63" spans="1:74" ht="12.75" customHeight="1">
      <c r="A63" s="75" t="s">
        <v>26</v>
      </c>
      <c r="B63" s="75"/>
      <c r="C63" s="75"/>
      <c r="D63" s="76"/>
      <c r="E63" s="19"/>
      <c r="F63" s="19"/>
      <c r="G63" s="19"/>
      <c r="H63" s="25"/>
      <c r="I63" s="19"/>
      <c r="J63" s="20"/>
      <c r="K63" s="20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</row>
    <row r="64" spans="1:74" ht="12.75" customHeight="1">
      <c r="A64" s="70"/>
      <c r="B64" s="70"/>
      <c r="C64" s="70"/>
      <c r="D64" s="70"/>
      <c r="E64" s="19"/>
      <c r="F64" s="19"/>
      <c r="G64" s="19"/>
      <c r="H64" s="25"/>
      <c r="I64" s="19"/>
      <c r="J64" s="20"/>
      <c r="K64" s="20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</row>
    <row r="65" spans="1:74" ht="12.75" customHeight="1">
      <c r="A65" s="71"/>
      <c r="B65" s="71"/>
      <c r="C65" s="71"/>
      <c r="D65" s="71"/>
      <c r="E65" s="19"/>
      <c r="F65" s="19"/>
      <c r="G65" s="19"/>
      <c r="H65" s="26"/>
      <c r="I65" s="19"/>
      <c r="J65" s="19"/>
      <c r="K65" s="19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</row>
    <row r="66" spans="1:74" ht="12.75" customHeight="1">
      <c r="A66" s="19"/>
      <c r="B66" s="19"/>
      <c r="C66" s="19"/>
      <c r="D66" s="19"/>
      <c r="E66" s="19"/>
      <c r="F66" s="19"/>
      <c r="G66" s="19"/>
      <c r="H66" s="26"/>
      <c r="I66" s="19"/>
      <c r="J66" s="19"/>
      <c r="K66" s="19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</row>
    <row r="67" spans="1:74" ht="12.75" customHeight="1">
      <c r="A67" s="19"/>
      <c r="B67" s="19"/>
      <c r="C67" s="19"/>
      <c r="D67" s="19"/>
      <c r="E67" s="19"/>
      <c r="F67" s="19"/>
      <c r="G67" s="19"/>
      <c r="H67" s="26"/>
      <c r="I67" s="19"/>
      <c r="J67" s="19"/>
      <c r="K67" s="19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</row>
    <row r="68" spans="1:74" ht="12.75" customHeight="1">
      <c r="A68" s="12"/>
      <c r="B68" s="12"/>
      <c r="C68" s="12"/>
      <c r="D68" s="12"/>
      <c r="E68" s="27"/>
      <c r="F68" s="27"/>
      <c r="G68" s="14"/>
      <c r="H68" s="13"/>
      <c r="I68" s="14"/>
      <c r="J68" s="12"/>
      <c r="K68" s="12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</row>
    <row r="69" spans="1:74" ht="12.75" customHeight="1">
      <c r="A69" s="12"/>
      <c r="B69" s="12"/>
      <c r="C69" s="12"/>
      <c r="D69" s="12"/>
      <c r="E69" s="27"/>
      <c r="F69" s="27"/>
      <c r="G69" s="14"/>
      <c r="H69" s="13"/>
      <c r="I69" s="14"/>
      <c r="J69" s="12"/>
      <c r="K69" s="12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</row>
    <row r="70" spans="1:74" ht="12.75" customHeight="1">
      <c r="A70" s="20"/>
      <c r="B70" s="20"/>
      <c r="C70" s="20"/>
      <c r="D70" s="20"/>
      <c r="E70" s="15"/>
      <c r="F70" s="15"/>
      <c r="G70" s="19"/>
      <c r="H70" s="25"/>
      <c r="I70" s="19"/>
      <c r="J70" s="20"/>
      <c r="K70" s="20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</row>
    <row r="71" spans="1:74" ht="12.75" customHeight="1">
      <c r="A71" s="20"/>
      <c r="B71" s="20"/>
      <c r="C71" s="20"/>
      <c r="D71" s="20"/>
      <c r="E71" s="15"/>
      <c r="F71" s="15"/>
      <c r="G71" s="19"/>
      <c r="H71" s="25"/>
      <c r="I71" s="19"/>
      <c r="J71" s="20"/>
      <c r="K71" s="20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</row>
    <row r="72" spans="1:74" ht="12.75" customHeight="1">
      <c r="A72" s="20"/>
      <c r="B72" s="20"/>
      <c r="C72" s="20"/>
      <c r="D72" s="20"/>
      <c r="E72" s="15"/>
      <c r="F72" s="15"/>
      <c r="G72" s="16"/>
      <c r="H72" s="25"/>
      <c r="I72" s="19"/>
      <c r="J72" s="20"/>
      <c r="K72" s="20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</row>
    <row r="73" spans="1:74" ht="12.75" customHeight="1">
      <c r="A73" s="20"/>
      <c r="B73" s="20"/>
      <c r="C73" s="20"/>
      <c r="D73" s="20"/>
      <c r="E73" s="15"/>
      <c r="F73" s="15"/>
      <c r="G73" s="16"/>
      <c r="H73" s="25"/>
      <c r="I73" s="19"/>
      <c r="J73" s="20"/>
      <c r="K73" s="20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</row>
    <row r="74" spans="1:74" ht="12.75" customHeight="1">
      <c r="A74" s="20"/>
      <c r="B74" s="20"/>
      <c r="C74" s="20"/>
      <c r="D74" s="20"/>
      <c r="E74" s="15"/>
      <c r="F74" s="15"/>
      <c r="G74" s="16"/>
      <c r="H74" s="25"/>
      <c r="I74" s="19"/>
      <c r="J74" s="20"/>
      <c r="K74" s="20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</row>
    <row r="75" spans="1:74" ht="12.75" customHeight="1">
      <c r="A75" s="20"/>
      <c r="B75" s="20"/>
      <c r="C75" s="20"/>
      <c r="D75" s="20"/>
      <c r="E75" s="15"/>
      <c r="F75" s="15"/>
      <c r="G75" s="16"/>
      <c r="H75" s="25"/>
      <c r="I75" s="19"/>
      <c r="J75" s="20"/>
      <c r="K75" s="20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</row>
    <row r="76" spans="1:74" ht="12.75" customHeight="1">
      <c r="A76" s="20"/>
      <c r="B76" s="20"/>
      <c r="C76" s="20"/>
      <c r="D76" s="20"/>
      <c r="E76" s="15"/>
      <c r="F76" s="15"/>
      <c r="G76" s="16"/>
      <c r="H76" s="25"/>
      <c r="I76" s="19"/>
      <c r="J76" s="20"/>
      <c r="K76" s="20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</row>
    <row r="77" spans="1:74" ht="12.75" customHeight="1">
      <c r="A77" s="20"/>
      <c r="B77" s="20"/>
      <c r="C77" s="20"/>
      <c r="D77" s="20"/>
      <c r="E77" s="15"/>
      <c r="F77" s="15"/>
      <c r="G77" s="16"/>
      <c r="H77" s="25"/>
      <c r="I77" s="19"/>
      <c r="J77" s="20"/>
      <c r="K77" s="20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</row>
    <row r="78" spans="1:74" ht="12.75" customHeight="1">
      <c r="A78" s="20"/>
      <c r="B78" s="20"/>
      <c r="C78" s="20"/>
      <c r="D78" s="24"/>
      <c r="E78" s="28"/>
      <c r="F78" s="28"/>
      <c r="G78" s="24"/>
      <c r="H78" s="24"/>
      <c r="I78" s="24"/>
      <c r="J78" s="24"/>
      <c r="K78" s="24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</row>
    <row r="79" spans="1:74" ht="12.75" customHeight="1">
      <c r="A79" s="20"/>
      <c r="B79" s="20"/>
      <c r="C79" s="20"/>
      <c r="D79" s="24"/>
      <c r="E79" s="28"/>
      <c r="F79" s="28"/>
      <c r="G79" s="24"/>
      <c r="H79" s="24"/>
      <c r="I79" s="24"/>
      <c r="J79" s="24"/>
      <c r="K79" s="24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</row>
    <row r="80" spans="1:74" ht="12.75" customHeight="1">
      <c r="A80" s="20"/>
      <c r="B80" s="20"/>
      <c r="C80" s="20"/>
      <c r="D80" s="24"/>
      <c r="E80" s="28"/>
      <c r="F80" s="28"/>
      <c r="G80" s="24"/>
      <c r="H80" s="24"/>
      <c r="I80" s="24"/>
      <c r="J80" s="24"/>
      <c r="K80" s="24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</row>
    <row r="81" spans="1:74" ht="12.75" customHeight="1">
      <c r="A81" s="20"/>
      <c r="B81" s="20"/>
      <c r="C81" s="20"/>
      <c r="D81" s="20"/>
      <c r="E81" s="15"/>
      <c r="F81" s="15"/>
      <c r="G81" s="16"/>
      <c r="H81" s="25"/>
      <c r="I81" s="19"/>
      <c r="J81" s="20"/>
      <c r="K81" s="20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</row>
    <row r="82" spans="1:74" ht="12.75" customHeight="1">
      <c r="A82" s="20"/>
      <c r="B82" s="20"/>
      <c r="C82" s="20"/>
      <c r="D82" s="20"/>
      <c r="E82" s="15"/>
      <c r="F82" s="15"/>
      <c r="G82" s="16"/>
      <c r="H82" s="25"/>
      <c r="I82" s="19"/>
      <c r="J82" s="20"/>
      <c r="K82" s="20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</row>
    <row r="83" spans="1:74" ht="12.75" customHeight="1">
      <c r="A83" s="20"/>
      <c r="B83" s="20"/>
      <c r="C83" s="20"/>
      <c r="D83" s="20"/>
      <c r="E83" s="15"/>
      <c r="F83" s="15"/>
      <c r="G83" s="16"/>
      <c r="H83" s="25"/>
      <c r="I83" s="19"/>
      <c r="J83" s="20"/>
      <c r="K83" s="20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</row>
    <row r="84" spans="1:74" ht="12.75" customHeight="1">
      <c r="A84" s="20"/>
      <c r="B84" s="20"/>
      <c r="C84" s="20"/>
      <c r="D84" s="20"/>
      <c r="E84" s="15"/>
      <c r="F84" s="15"/>
      <c r="G84" s="16"/>
      <c r="H84" s="25"/>
      <c r="I84" s="19"/>
      <c r="J84" s="20"/>
      <c r="K84" s="20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</row>
    <row r="85" spans="1:74" ht="12.75" customHeight="1"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</row>
    <row r="86" spans="1:74" ht="12.75" customHeight="1"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</row>
    <row r="87" spans="1:74" ht="12.75" customHeight="1"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</row>
    <row r="88" spans="1:74" ht="12.75" customHeight="1"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</row>
    <row r="89" spans="1:74" ht="12.75" customHeight="1"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</row>
    <row r="90" spans="1:74" ht="12.75" customHeight="1"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</row>
    <row r="91" spans="1:74" ht="12.75" customHeight="1"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</row>
    <row r="92" spans="1:74" ht="12.75" customHeight="1"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</row>
    <row r="93" spans="1:74" ht="12.75" customHeight="1"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</row>
    <row r="94" spans="1:74" ht="12.75" customHeight="1"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</row>
    <row r="95" spans="1:74" ht="12.75" customHeight="1"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</row>
    <row r="96" spans="1:74" ht="12.75" customHeight="1"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</row>
    <row r="97" spans="13:74" ht="12.75" customHeight="1"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</row>
    <row r="98" spans="13:74" ht="12.75" customHeight="1"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</row>
    <row r="99" spans="13:74" ht="12.75" customHeight="1"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</row>
    <row r="100" spans="13:74" ht="12.75" customHeight="1"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</row>
    <row r="101" spans="13:74" ht="12.75" customHeight="1"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</row>
    <row r="102" spans="13:74" ht="12.75" customHeight="1"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</row>
    <row r="103" spans="13:74" ht="12.75" customHeight="1"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</row>
    <row r="104" spans="13:74" ht="12.75" customHeight="1"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</row>
    <row r="105" spans="13:74" ht="12.75" customHeight="1"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</row>
    <row r="106" spans="13:74" ht="12.75" customHeight="1"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</row>
    <row r="107" spans="13:74" ht="12.75" customHeight="1"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</row>
    <row r="108" spans="13:74" ht="12.75" customHeight="1"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</row>
    <row r="109" spans="13:74" ht="12.75" customHeight="1"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</row>
    <row r="110" spans="13:74" ht="12.75" customHeight="1"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</row>
    <row r="111" spans="13:74" ht="12.75" customHeight="1"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</row>
    <row r="112" spans="13:74" ht="12.75" customHeight="1"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</row>
    <row r="113" spans="13:74" ht="12.75" customHeight="1"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</row>
    <row r="114" spans="13:74" ht="12.75" customHeight="1"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</row>
    <row r="115" spans="13:74" ht="12.75" customHeight="1"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</row>
    <row r="116" spans="13:74" ht="12.75" customHeight="1"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</row>
    <row r="117" spans="13:74" ht="12.75" customHeight="1"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</row>
    <row r="118" spans="13:74" ht="12.75" customHeight="1"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</row>
    <row r="119" spans="13:74" ht="12.75" customHeight="1"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</row>
    <row r="120" spans="13:74" ht="12.75" customHeight="1"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</row>
    <row r="121" spans="13:74" ht="12.75" customHeight="1"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</row>
    <row r="122" spans="13:74" ht="12.75" customHeight="1"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</row>
    <row r="123" spans="13:74" ht="12.75" customHeight="1"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</row>
    <row r="124" spans="13:74" ht="12.75" customHeight="1"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</row>
    <row r="125" spans="13:74" ht="12.75" customHeight="1"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</row>
    <row r="126" spans="13:74" ht="12.75" customHeight="1"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</row>
    <row r="127" spans="13:74" ht="12.75" customHeight="1"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</row>
    <row r="128" spans="13:74" ht="12.75" customHeight="1"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</row>
    <row r="129" spans="13:74" ht="12.75" customHeight="1"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</row>
    <row r="130" spans="13:74" ht="12.75" customHeight="1"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</row>
    <row r="131" spans="13:74" ht="12.75" customHeight="1"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</row>
    <row r="132" spans="13:74" ht="12.75" customHeight="1"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</row>
    <row r="133" spans="13:74" ht="12.75" customHeight="1"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</row>
    <row r="134" spans="13:74" ht="12.75" customHeight="1"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</row>
    <row r="135" spans="13:74" ht="12.75" customHeight="1"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</row>
    <row r="136" spans="13:74" ht="12.75" customHeight="1"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</row>
    <row r="137" spans="13:74" ht="12.75" customHeight="1"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</row>
    <row r="138" spans="13:74" ht="12.75" customHeight="1"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</row>
    <row r="139" spans="13:74" ht="12.75" customHeight="1"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</row>
    <row r="140" spans="13:74" ht="12.75" customHeight="1"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</row>
    <row r="141" spans="13:74" ht="12.75" customHeight="1"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</row>
    <row r="142" spans="13:74" ht="12.75" customHeight="1"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</row>
    <row r="143" spans="13:74" ht="12.75" customHeight="1"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</row>
    <row r="144" spans="13:74" ht="12.75" customHeight="1"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</row>
    <row r="145" spans="13:74" ht="12.75" customHeight="1"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</row>
    <row r="146" spans="13:74" ht="12.75" customHeight="1"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</row>
    <row r="147" spans="13:74" ht="12.75" customHeight="1"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</row>
    <row r="148" spans="13:74" ht="12.75" customHeight="1"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</row>
    <row r="149" spans="13:74" ht="12.75" customHeight="1"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</row>
    <row r="150" spans="13:74" ht="12.75" customHeight="1"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</row>
    <row r="151" spans="13:74" ht="12.75" customHeight="1"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</row>
    <row r="152" spans="13:74" ht="12.75" customHeight="1"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</row>
    <row r="153" spans="13:74" ht="12.75" customHeight="1"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</row>
    <row r="154" spans="13:74" ht="12.75" customHeight="1"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</row>
    <row r="155" spans="13:74" ht="12.75" customHeight="1"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</row>
    <row r="156" spans="13:74" ht="12.75" customHeight="1"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</row>
    <row r="157" spans="13:74" ht="12.75" customHeight="1"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</row>
    <row r="158" spans="13:74" ht="12.75" customHeight="1"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</row>
    <row r="159" spans="13:74" ht="12.75" customHeight="1"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</row>
    <row r="160" spans="13:74" ht="12.75" customHeight="1"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</row>
    <row r="161" spans="13:74" ht="12.75" customHeight="1"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</row>
    <row r="162" spans="13:74" ht="12.75" customHeight="1"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</row>
    <row r="163" spans="13:74" ht="12.75" customHeight="1"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</row>
    <row r="164" spans="13:74" ht="12.75" customHeight="1"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</row>
    <row r="165" spans="13:74" ht="12.75" customHeight="1"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</row>
    <row r="166" spans="13:74" ht="12.75" customHeight="1"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</row>
    <row r="167" spans="13:74" ht="12.75" customHeight="1"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</row>
    <row r="168" spans="13:74" ht="12.75" customHeight="1"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</row>
    <row r="169" spans="13:74" ht="12.75" customHeight="1"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</row>
    <row r="170" spans="13:74" ht="12.75" customHeight="1"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</row>
    <row r="171" spans="13:74" ht="12.75" customHeight="1"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</row>
    <row r="172" spans="13:74" ht="12.75" customHeight="1"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</row>
    <row r="173" spans="13:74" ht="12.75" customHeight="1"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</row>
    <row r="174" spans="13:74" ht="12.75" customHeight="1"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</row>
    <row r="175" spans="13:74" ht="12.75" customHeight="1"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</row>
    <row r="176" spans="13:74" ht="12.75" customHeight="1"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</row>
    <row r="177" spans="13:74" ht="12.75" customHeight="1"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</row>
    <row r="178" spans="13:74" ht="12.75" customHeight="1"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</row>
    <row r="179" spans="13:74" ht="12.75" customHeight="1"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</row>
    <row r="180" spans="13:74" ht="12.75" customHeight="1"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</row>
    <row r="181" spans="13:74" ht="12.75" customHeight="1"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</row>
    <row r="182" spans="13:74" ht="12.75" customHeight="1"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</row>
    <row r="183" spans="13:74" ht="12.75" customHeight="1"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</row>
    <row r="184" spans="13:74" ht="12.75" customHeight="1"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</row>
    <row r="185" spans="13:74" ht="12.75" customHeight="1"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</row>
    <row r="186" spans="13:74" ht="12.75" customHeight="1"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</row>
    <row r="187" spans="13:74" ht="12.75" customHeight="1"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</row>
    <row r="188" spans="13:74" ht="12.75" customHeight="1"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</row>
    <row r="189" spans="13:74" ht="12.75" customHeight="1"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</row>
    <row r="190" spans="13:74" ht="12.75" customHeight="1"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</row>
    <row r="191" spans="13:74" ht="12.75" customHeight="1"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</row>
    <row r="192" spans="13:74" ht="12.75" customHeight="1"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</row>
    <row r="193" spans="13:74" ht="12.75" customHeight="1"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</row>
    <row r="194" spans="13:74" ht="12.75" customHeight="1"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</row>
    <row r="195" spans="13:74" ht="12.75" customHeight="1"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</row>
    <row r="196" spans="13:74" ht="12.75" customHeight="1"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</row>
    <row r="197" spans="13:74" ht="12.75" customHeight="1"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</row>
    <row r="198" spans="13:74" ht="12.75" customHeight="1"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</row>
    <row r="199" spans="13:74" ht="12.75" customHeight="1"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</row>
    <row r="200" spans="13:74" ht="12.75" customHeight="1"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</row>
    <row r="201" spans="13:74" ht="12.75" customHeight="1"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</row>
    <row r="202" spans="13:74" ht="12.75" customHeight="1"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</row>
    <row r="203" spans="13:74" ht="12.75" customHeight="1"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</row>
    <row r="204" spans="13:74" ht="12.75" customHeight="1"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</row>
    <row r="205" spans="13:74" ht="12.75" customHeight="1"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</row>
    <row r="206" spans="13:74" ht="12.75" customHeight="1"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</row>
    <row r="207" spans="13:74" ht="12.75" customHeight="1"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</row>
    <row r="208" spans="13:74" ht="12.75" customHeight="1"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</row>
    <row r="209" spans="13:74" ht="12.75" customHeight="1"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</row>
    <row r="210" spans="13:74" ht="12.75" customHeight="1"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</row>
    <row r="211" spans="13:74" ht="12.75" customHeight="1"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</row>
    <row r="212" spans="13:74" ht="12.75" customHeight="1"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</row>
    <row r="213" spans="13:74" ht="12.75" customHeight="1"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</row>
    <row r="214" spans="13:74" ht="12.75" customHeight="1"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</row>
    <row r="215" spans="13:74" ht="12.75" customHeight="1"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</row>
    <row r="216" spans="13:74" ht="12.75" customHeight="1"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</row>
    <row r="217" spans="13:74" ht="12.75" customHeight="1"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</row>
    <row r="218" spans="13:74" ht="12.75" customHeight="1"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</row>
    <row r="219" spans="13:74" ht="12.75" customHeight="1"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</row>
    <row r="220" spans="13:74" ht="12.75" customHeight="1"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</row>
    <row r="221" spans="13:74" ht="12.75" customHeight="1"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</row>
    <row r="222" spans="13:74" ht="12.75" customHeight="1"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</row>
    <row r="223" spans="13:74" ht="12.75" customHeight="1"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</row>
    <row r="224" spans="13:74" ht="12.75" customHeight="1"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</row>
    <row r="225" spans="13:74" ht="12.75" customHeight="1"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</row>
    <row r="226" spans="13:74" ht="12.75" customHeight="1"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</row>
    <row r="227" spans="13:74" ht="12.75" customHeight="1"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</row>
    <row r="228" spans="13:74" ht="12.75" customHeight="1"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</row>
    <row r="229" spans="13:74" ht="12.75" customHeight="1"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</row>
    <row r="230" spans="13:74" ht="12.75" customHeight="1"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</row>
    <row r="231" spans="13:74" ht="12.75" customHeight="1"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</row>
    <row r="232" spans="13:74" ht="12.75" customHeight="1"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</row>
    <row r="233" spans="13:74" ht="12.75" customHeight="1"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</row>
    <row r="234" spans="13:74" ht="12.75" customHeight="1"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</row>
    <row r="235" spans="13:74" ht="12.75" customHeight="1"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</row>
    <row r="236" spans="13:74" ht="12.75" customHeight="1"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</row>
    <row r="237" spans="13:74" ht="12.75" customHeight="1"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</row>
    <row r="238" spans="13:74" ht="12.75" customHeight="1"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</row>
    <row r="239" spans="13:74" ht="12.75" customHeight="1"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</row>
    <row r="240" spans="13:74" ht="12.75" customHeight="1"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</row>
    <row r="241" spans="13:74" ht="12.75" customHeight="1"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</row>
    <row r="242" spans="13:74" ht="12.75" customHeight="1"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</row>
    <row r="243" spans="13:74" ht="12.75" customHeight="1"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</row>
    <row r="244" spans="13:74" ht="12.75" customHeight="1"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</row>
    <row r="245" spans="13:74" ht="12.75" customHeight="1"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</row>
    <row r="246" spans="13:74" ht="12.75" customHeight="1"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</row>
    <row r="247" spans="13:74" ht="12.75" customHeight="1"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</row>
    <row r="248" spans="13:74" ht="12.75" customHeight="1"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</row>
    <row r="249" spans="13:74" ht="12.75" customHeight="1"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</row>
    <row r="250" spans="13:74" ht="12.75" customHeight="1"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</row>
    <row r="251" spans="13:74" ht="12.75" customHeight="1"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  <c r="BT251" s="6"/>
      <c r="BU251" s="6"/>
      <c r="BV251" s="6"/>
    </row>
    <row r="252" spans="13:74" ht="12.75" customHeight="1"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  <c r="BU252" s="6"/>
      <c r="BV252" s="6"/>
    </row>
    <row r="253" spans="13:74" ht="12.75" customHeight="1"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  <c r="BV253" s="6"/>
    </row>
    <row r="254" spans="13:74" ht="12.75" customHeight="1"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</row>
    <row r="255" spans="13:74" ht="12.75" customHeight="1"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  <c r="BU255" s="6"/>
      <c r="BV255" s="6"/>
    </row>
    <row r="256" spans="13:74" ht="12.75" customHeight="1"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  <c r="BV256" s="6"/>
    </row>
    <row r="257" spans="13:74" ht="12.75" customHeight="1"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  <c r="BU257" s="6"/>
      <c r="BV257" s="6"/>
    </row>
    <row r="258" spans="13:74" ht="12.75" customHeight="1"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</row>
    <row r="259" spans="13:74" ht="12.75" customHeight="1"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  <c r="BT259" s="6"/>
      <c r="BU259" s="6"/>
      <c r="BV259" s="6"/>
    </row>
    <row r="260" spans="13:74" ht="12.75" customHeight="1"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  <c r="BR260" s="6"/>
      <c r="BS260" s="6"/>
      <c r="BT260" s="6"/>
      <c r="BU260" s="6"/>
      <c r="BV260" s="6"/>
    </row>
    <row r="261" spans="13:74" ht="12.75" customHeight="1"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  <c r="BT261" s="6"/>
      <c r="BU261" s="6"/>
      <c r="BV261" s="6"/>
    </row>
    <row r="262" spans="13:74" ht="12.75" customHeight="1"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</row>
    <row r="263" spans="13:74" ht="12.75" customHeight="1"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6"/>
      <c r="BO263" s="6"/>
      <c r="BP263" s="6"/>
      <c r="BQ263" s="6"/>
      <c r="BR263" s="6"/>
      <c r="BS263" s="6"/>
      <c r="BT263" s="6"/>
      <c r="BU263" s="6"/>
      <c r="BV263" s="6"/>
    </row>
    <row r="264" spans="13:74" ht="12.75" customHeight="1"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  <c r="BT264" s="6"/>
      <c r="BU264" s="6"/>
      <c r="BV264" s="6"/>
    </row>
    <row r="265" spans="13:74" ht="12.75" customHeight="1"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  <c r="BU265" s="6"/>
      <c r="BV265" s="6"/>
    </row>
    <row r="266" spans="13:74" ht="12.75" customHeight="1"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</row>
    <row r="267" spans="13:74" ht="12.75" customHeight="1"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6"/>
      <c r="BN267" s="6"/>
      <c r="BO267" s="6"/>
      <c r="BP267" s="6"/>
      <c r="BQ267" s="6"/>
      <c r="BR267" s="6"/>
      <c r="BS267" s="6"/>
      <c r="BT267" s="6"/>
      <c r="BU267" s="6"/>
      <c r="BV267" s="6"/>
    </row>
    <row r="268" spans="13:74" ht="12.75" customHeight="1"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6"/>
      <c r="BN268" s="6"/>
      <c r="BO268" s="6"/>
      <c r="BP268" s="6"/>
      <c r="BQ268" s="6"/>
      <c r="BR268" s="6"/>
      <c r="BS268" s="6"/>
      <c r="BT268" s="6"/>
      <c r="BU268" s="6"/>
      <c r="BV268" s="6"/>
    </row>
    <row r="269" spans="13:74" ht="12.75" customHeight="1"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  <c r="BR269" s="6"/>
      <c r="BS269" s="6"/>
      <c r="BT269" s="6"/>
      <c r="BU269" s="6"/>
      <c r="BV269" s="6"/>
    </row>
    <row r="270" spans="13:74" ht="12.75" customHeight="1"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</row>
    <row r="271" spans="13:74" ht="12.75" customHeight="1"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6"/>
      <c r="BO271" s="6"/>
      <c r="BP271" s="6"/>
      <c r="BQ271" s="6"/>
      <c r="BR271" s="6"/>
      <c r="BS271" s="6"/>
      <c r="BT271" s="6"/>
      <c r="BU271" s="6"/>
      <c r="BV271" s="6"/>
    </row>
    <row r="272" spans="13:74" ht="12.75" customHeight="1"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  <c r="BM272" s="6"/>
      <c r="BN272" s="6"/>
      <c r="BO272" s="6"/>
      <c r="BP272" s="6"/>
      <c r="BQ272" s="6"/>
      <c r="BR272" s="6"/>
      <c r="BS272" s="6"/>
      <c r="BT272" s="6"/>
      <c r="BU272" s="6"/>
      <c r="BV272" s="6"/>
    </row>
    <row r="273" spans="13:74" ht="12.75" customHeight="1"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  <c r="BT273" s="6"/>
      <c r="BU273" s="6"/>
      <c r="BV273" s="6"/>
    </row>
    <row r="274" spans="13:74" ht="12.75" customHeight="1"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</row>
    <row r="275" spans="13:74" ht="12.75" customHeight="1"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  <c r="BM275" s="6"/>
      <c r="BN275" s="6"/>
      <c r="BO275" s="6"/>
      <c r="BP275" s="6"/>
      <c r="BQ275" s="6"/>
      <c r="BR275" s="6"/>
      <c r="BS275" s="6"/>
      <c r="BT275" s="6"/>
      <c r="BU275" s="6"/>
      <c r="BV275" s="6"/>
    </row>
    <row r="276" spans="13:74" ht="12.75" customHeight="1"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6"/>
      <c r="BO276" s="6"/>
      <c r="BP276" s="6"/>
      <c r="BQ276" s="6"/>
      <c r="BR276" s="6"/>
      <c r="BS276" s="6"/>
      <c r="BT276" s="6"/>
      <c r="BU276" s="6"/>
      <c r="BV276" s="6"/>
    </row>
    <row r="277" spans="13:74" ht="12.75" customHeight="1"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6"/>
      <c r="BT277" s="6"/>
      <c r="BU277" s="6"/>
      <c r="BV277" s="6"/>
    </row>
    <row r="278" spans="13:74" ht="12.75" customHeight="1"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  <c r="BV278" s="6"/>
    </row>
    <row r="279" spans="13:74" ht="12.75" customHeight="1"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6"/>
      <c r="BO279" s="6"/>
      <c r="BP279" s="6"/>
      <c r="BQ279" s="6"/>
      <c r="BR279" s="6"/>
      <c r="BS279" s="6"/>
      <c r="BT279" s="6"/>
      <c r="BU279" s="6"/>
      <c r="BV279" s="6"/>
    </row>
    <row r="280" spans="13:74" ht="12.75" customHeight="1"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6"/>
      <c r="BO280" s="6"/>
      <c r="BP280" s="6"/>
      <c r="BQ280" s="6"/>
      <c r="BR280" s="6"/>
      <c r="BS280" s="6"/>
      <c r="BT280" s="6"/>
      <c r="BU280" s="6"/>
      <c r="BV280" s="6"/>
    </row>
    <row r="281" spans="13:74" ht="12.75" customHeight="1"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  <c r="BU281" s="6"/>
      <c r="BV281" s="6"/>
    </row>
    <row r="282" spans="13:74" ht="12.75" customHeight="1"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</row>
    <row r="283" spans="13:74" ht="12.75" customHeight="1"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  <c r="BV283" s="6"/>
    </row>
    <row r="284" spans="13:74" ht="12.75" customHeight="1"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  <c r="BU284" s="6"/>
      <c r="BV284" s="6"/>
    </row>
    <row r="285" spans="13:74" ht="12.75" customHeight="1"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  <c r="BU285" s="6"/>
      <c r="BV285" s="6"/>
    </row>
    <row r="286" spans="13:74" ht="12.75" customHeight="1"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</row>
    <row r="287" spans="13:74" ht="12.75" customHeight="1"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6"/>
      <c r="BT287" s="6"/>
      <c r="BU287" s="6"/>
      <c r="BV287" s="6"/>
    </row>
    <row r="288" spans="13:74" ht="12.75" customHeight="1"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6"/>
      <c r="BP288" s="6"/>
      <c r="BQ288" s="6"/>
      <c r="BR288" s="6"/>
      <c r="BS288" s="6"/>
      <c r="BT288" s="6"/>
      <c r="BU288" s="6"/>
      <c r="BV288" s="6"/>
    </row>
    <row r="289" spans="13:74" ht="12.75" customHeight="1"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6"/>
      <c r="BT289" s="6"/>
      <c r="BU289" s="6"/>
      <c r="BV289" s="6"/>
    </row>
    <row r="290" spans="13:74" ht="12.75" customHeight="1"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6"/>
    </row>
    <row r="291" spans="13:74" ht="12.75" customHeight="1"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  <c r="BQ291" s="6"/>
      <c r="BR291" s="6"/>
      <c r="BS291" s="6"/>
      <c r="BT291" s="6"/>
      <c r="BU291" s="6"/>
      <c r="BV291" s="6"/>
    </row>
    <row r="292" spans="13:74" ht="12.75" customHeight="1"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6"/>
      <c r="BO292" s="6"/>
      <c r="BP292" s="6"/>
      <c r="BQ292" s="6"/>
      <c r="BR292" s="6"/>
      <c r="BS292" s="6"/>
      <c r="BT292" s="6"/>
      <c r="BU292" s="6"/>
      <c r="BV292" s="6"/>
    </row>
    <row r="293" spans="13:74" ht="12.75" customHeight="1"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  <c r="BR293" s="6"/>
      <c r="BS293" s="6"/>
      <c r="BT293" s="6"/>
      <c r="BU293" s="6"/>
      <c r="BV293" s="6"/>
    </row>
    <row r="294" spans="13:74" ht="12.75" customHeight="1"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</row>
    <row r="295" spans="13:74" ht="12.75" customHeight="1"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  <c r="BR295" s="6"/>
      <c r="BS295" s="6"/>
      <c r="BT295" s="6"/>
      <c r="BU295" s="6"/>
      <c r="BV295" s="6"/>
    </row>
    <row r="296" spans="13:74" ht="12.75" customHeight="1"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  <c r="BR296" s="6"/>
      <c r="BS296" s="6"/>
      <c r="BT296" s="6"/>
      <c r="BU296" s="6"/>
      <c r="BV296" s="6"/>
    </row>
    <row r="297" spans="13:74" ht="12.75" customHeight="1"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  <c r="BU297" s="6"/>
      <c r="BV297" s="6"/>
    </row>
    <row r="298" spans="13:74" ht="12.75" customHeight="1"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</row>
    <row r="299" spans="13:74" ht="12.75" customHeight="1"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6"/>
      <c r="BO299" s="6"/>
      <c r="BP299" s="6"/>
      <c r="BQ299" s="6"/>
      <c r="BR299" s="6"/>
      <c r="BS299" s="6"/>
      <c r="BT299" s="6"/>
      <c r="BU299" s="6"/>
      <c r="BV299" s="6"/>
    </row>
    <row r="300" spans="13:74" ht="12.75" customHeight="1"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  <c r="BM300" s="6"/>
      <c r="BN300" s="6"/>
      <c r="BO300" s="6"/>
      <c r="BP300" s="6"/>
      <c r="BQ300" s="6"/>
      <c r="BR300" s="6"/>
      <c r="BS300" s="6"/>
      <c r="BT300" s="6"/>
      <c r="BU300" s="6"/>
      <c r="BV300" s="6"/>
    </row>
    <row r="301" spans="13:74" ht="12.75" customHeight="1"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  <c r="BR301" s="6"/>
      <c r="BS301" s="6"/>
      <c r="BT301" s="6"/>
      <c r="BU301" s="6"/>
      <c r="BV301" s="6"/>
    </row>
    <row r="302" spans="13:74" ht="12.75" customHeight="1"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6"/>
    </row>
    <row r="303" spans="13:74" ht="12.75" customHeight="1"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  <c r="BM303" s="6"/>
      <c r="BN303" s="6"/>
      <c r="BO303" s="6"/>
      <c r="BP303" s="6"/>
      <c r="BQ303" s="6"/>
      <c r="BR303" s="6"/>
      <c r="BS303" s="6"/>
      <c r="BT303" s="6"/>
      <c r="BU303" s="6"/>
      <c r="BV303" s="6"/>
    </row>
    <row r="304" spans="13:74" ht="12.75" customHeight="1"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  <c r="BM304" s="6"/>
      <c r="BN304" s="6"/>
      <c r="BO304" s="6"/>
      <c r="BP304" s="6"/>
      <c r="BQ304" s="6"/>
      <c r="BR304" s="6"/>
      <c r="BS304" s="6"/>
      <c r="BT304" s="6"/>
      <c r="BU304" s="6"/>
      <c r="BV304" s="6"/>
    </row>
    <row r="305" spans="13:74" ht="12.75" customHeight="1"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  <c r="BM305" s="6"/>
      <c r="BN305" s="6"/>
      <c r="BO305" s="6"/>
      <c r="BP305" s="6"/>
      <c r="BQ305" s="6"/>
      <c r="BR305" s="6"/>
      <c r="BS305" s="6"/>
      <c r="BT305" s="6"/>
      <c r="BU305" s="6"/>
      <c r="BV305" s="6"/>
    </row>
    <row r="306" spans="13:74" ht="12.75" customHeight="1"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  <c r="BV306" s="6"/>
    </row>
    <row r="307" spans="13:74" ht="12.75" customHeight="1"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  <c r="BK307" s="6"/>
      <c r="BL307" s="6"/>
      <c r="BM307" s="6"/>
      <c r="BN307" s="6"/>
      <c r="BO307" s="6"/>
      <c r="BP307" s="6"/>
      <c r="BQ307" s="6"/>
      <c r="BR307" s="6"/>
      <c r="BS307" s="6"/>
      <c r="BT307" s="6"/>
      <c r="BU307" s="6"/>
      <c r="BV307" s="6"/>
    </row>
    <row r="308" spans="13:74" ht="12.75" customHeight="1"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  <c r="BI308" s="6"/>
      <c r="BJ308" s="6"/>
      <c r="BK308" s="6"/>
      <c r="BL308" s="6"/>
      <c r="BM308" s="6"/>
      <c r="BN308" s="6"/>
      <c r="BO308" s="6"/>
      <c r="BP308" s="6"/>
      <c r="BQ308" s="6"/>
      <c r="BR308" s="6"/>
      <c r="BS308" s="6"/>
      <c r="BT308" s="6"/>
      <c r="BU308" s="6"/>
      <c r="BV308" s="6"/>
    </row>
    <row r="309" spans="13:74" ht="12.75" customHeight="1"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  <c r="BM309" s="6"/>
      <c r="BN309" s="6"/>
      <c r="BO309" s="6"/>
      <c r="BP309" s="6"/>
      <c r="BQ309" s="6"/>
      <c r="BR309" s="6"/>
      <c r="BS309" s="6"/>
      <c r="BT309" s="6"/>
      <c r="BU309" s="6"/>
      <c r="BV309" s="6"/>
    </row>
    <row r="310" spans="13:74" ht="12.75" customHeight="1"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  <c r="BV310" s="6"/>
    </row>
    <row r="311" spans="13:74" ht="12.75" customHeight="1"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K311" s="6"/>
      <c r="BL311" s="6"/>
      <c r="BM311" s="6"/>
      <c r="BN311" s="6"/>
      <c r="BO311" s="6"/>
      <c r="BP311" s="6"/>
      <c r="BQ311" s="6"/>
      <c r="BR311" s="6"/>
      <c r="BS311" s="6"/>
      <c r="BT311" s="6"/>
      <c r="BU311" s="6"/>
      <c r="BV311" s="6"/>
    </row>
    <row r="312" spans="13:74" ht="12.75" customHeight="1"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  <c r="BK312" s="6"/>
      <c r="BL312" s="6"/>
      <c r="BM312" s="6"/>
      <c r="BN312" s="6"/>
      <c r="BO312" s="6"/>
      <c r="BP312" s="6"/>
      <c r="BQ312" s="6"/>
      <c r="BR312" s="6"/>
      <c r="BS312" s="6"/>
      <c r="BT312" s="6"/>
      <c r="BU312" s="6"/>
      <c r="BV312" s="6"/>
    </row>
    <row r="313" spans="13:74" ht="12.75" customHeight="1"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6"/>
      <c r="BO313" s="6"/>
      <c r="BP313" s="6"/>
      <c r="BQ313" s="6"/>
      <c r="BR313" s="6"/>
      <c r="BS313" s="6"/>
      <c r="BT313" s="6"/>
      <c r="BU313" s="6"/>
      <c r="BV313" s="6"/>
    </row>
    <row r="314" spans="13:74" ht="12.75" customHeight="1"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  <c r="BV314" s="6"/>
    </row>
    <row r="315" spans="13:74" ht="12.75" customHeight="1"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  <c r="BM315" s="6"/>
      <c r="BN315" s="6"/>
      <c r="BO315" s="6"/>
      <c r="BP315" s="6"/>
      <c r="BQ315" s="6"/>
      <c r="BR315" s="6"/>
      <c r="BS315" s="6"/>
      <c r="BT315" s="6"/>
      <c r="BU315" s="6"/>
      <c r="BV315" s="6"/>
    </row>
    <row r="316" spans="13:74" ht="12.75" customHeight="1"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  <c r="BM316" s="6"/>
      <c r="BN316" s="6"/>
      <c r="BO316" s="6"/>
      <c r="BP316" s="6"/>
      <c r="BQ316" s="6"/>
      <c r="BR316" s="6"/>
      <c r="BS316" s="6"/>
      <c r="BT316" s="6"/>
      <c r="BU316" s="6"/>
      <c r="BV316" s="6"/>
    </row>
    <row r="317" spans="13:74" ht="12.75" customHeight="1"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6"/>
      <c r="BP317" s="6"/>
      <c r="BQ317" s="6"/>
      <c r="BR317" s="6"/>
      <c r="BS317" s="6"/>
      <c r="BT317" s="6"/>
      <c r="BU317" s="6"/>
      <c r="BV317" s="6"/>
    </row>
    <row r="318" spans="13:74" ht="12.75" customHeight="1"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  <c r="BV318" s="6"/>
    </row>
    <row r="319" spans="13:74" ht="12.75" customHeight="1"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6"/>
      <c r="BM319" s="6"/>
      <c r="BN319" s="6"/>
      <c r="BO319" s="6"/>
      <c r="BP319" s="6"/>
      <c r="BQ319" s="6"/>
      <c r="BR319" s="6"/>
      <c r="BS319" s="6"/>
      <c r="BT319" s="6"/>
      <c r="BU319" s="6"/>
      <c r="BV319" s="6"/>
    </row>
    <row r="320" spans="13:74" ht="12.75" customHeight="1"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6"/>
      <c r="BI320" s="6"/>
      <c r="BJ320" s="6"/>
      <c r="BK320" s="6"/>
      <c r="BL320" s="6"/>
      <c r="BM320" s="6"/>
      <c r="BN320" s="6"/>
      <c r="BO320" s="6"/>
      <c r="BP320" s="6"/>
      <c r="BQ320" s="6"/>
      <c r="BR320" s="6"/>
      <c r="BS320" s="6"/>
      <c r="BT320" s="6"/>
      <c r="BU320" s="6"/>
      <c r="BV320" s="6"/>
    </row>
    <row r="321" spans="13:74" ht="12.75" customHeight="1"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  <c r="BM321" s="6"/>
      <c r="BN321" s="6"/>
      <c r="BO321" s="6"/>
      <c r="BP321" s="6"/>
      <c r="BQ321" s="6"/>
      <c r="BR321" s="6"/>
      <c r="BS321" s="6"/>
      <c r="BT321" s="6"/>
      <c r="BU321" s="6"/>
      <c r="BV321" s="6"/>
    </row>
    <row r="322" spans="13:74" ht="12.75" customHeight="1"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6"/>
      <c r="BU322" s="6"/>
      <c r="BV322" s="6"/>
    </row>
    <row r="323" spans="13:74" ht="12.75" customHeight="1"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6"/>
      <c r="BI323" s="6"/>
      <c r="BJ323" s="6"/>
      <c r="BK323" s="6"/>
      <c r="BL323" s="6"/>
      <c r="BM323" s="6"/>
      <c r="BN323" s="6"/>
      <c r="BO323" s="6"/>
      <c r="BP323" s="6"/>
      <c r="BQ323" s="6"/>
      <c r="BR323" s="6"/>
      <c r="BS323" s="6"/>
      <c r="BT323" s="6"/>
      <c r="BU323" s="6"/>
      <c r="BV323" s="6"/>
    </row>
    <row r="324" spans="13:74" ht="12.75" customHeight="1"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</row>
    <row r="325" spans="13:74" ht="12.75" customHeight="1"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</row>
    <row r="326" spans="13:74" ht="12.75" customHeight="1"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  <c r="BT326" s="6"/>
      <c r="BU326" s="6"/>
      <c r="BV326" s="6"/>
    </row>
    <row r="327" spans="13:74" ht="12.75" customHeight="1"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6"/>
      <c r="BO327" s="6"/>
      <c r="BP327" s="6"/>
      <c r="BQ327" s="6"/>
      <c r="BR327" s="6"/>
      <c r="BS327" s="6"/>
      <c r="BT327" s="6"/>
      <c r="BU327" s="6"/>
      <c r="BV327" s="6"/>
    </row>
    <row r="328" spans="13:74" ht="12.75" customHeight="1"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6"/>
      <c r="BO328" s="6"/>
      <c r="BP328" s="6"/>
      <c r="BQ328" s="6"/>
      <c r="BR328" s="6"/>
      <c r="BS328" s="6"/>
      <c r="BT328" s="6"/>
      <c r="BU328" s="6"/>
      <c r="BV328" s="6"/>
    </row>
    <row r="329" spans="13:74" ht="12.75" customHeight="1"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6"/>
      <c r="BO329" s="6"/>
      <c r="BP329" s="6"/>
      <c r="BQ329" s="6"/>
      <c r="BR329" s="6"/>
      <c r="BS329" s="6"/>
      <c r="BT329" s="6"/>
      <c r="BU329" s="6"/>
      <c r="BV329" s="6"/>
    </row>
    <row r="330" spans="13:74" ht="12.75" customHeight="1"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  <c r="BU330" s="6"/>
      <c r="BV330" s="6"/>
    </row>
    <row r="331" spans="13:74" ht="12.75" customHeight="1"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6"/>
      <c r="BO331" s="6"/>
      <c r="BP331" s="6"/>
      <c r="BQ331" s="6"/>
      <c r="BR331" s="6"/>
      <c r="BS331" s="6"/>
      <c r="BT331" s="6"/>
      <c r="BU331" s="6"/>
      <c r="BV331" s="6"/>
    </row>
    <row r="332" spans="13:74" ht="12.75" customHeight="1"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6"/>
      <c r="BO332" s="6"/>
      <c r="BP332" s="6"/>
      <c r="BQ332" s="6"/>
      <c r="BR332" s="6"/>
      <c r="BS332" s="6"/>
      <c r="BT332" s="6"/>
      <c r="BU332" s="6"/>
      <c r="BV332" s="6"/>
    </row>
    <row r="333" spans="13:74" ht="12.75" customHeight="1"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6"/>
      <c r="BO333" s="6"/>
      <c r="BP333" s="6"/>
      <c r="BQ333" s="6"/>
      <c r="BR333" s="6"/>
      <c r="BS333" s="6"/>
      <c r="BT333" s="6"/>
      <c r="BU333" s="6"/>
      <c r="BV333" s="6"/>
    </row>
    <row r="334" spans="13:74" ht="12.75" customHeight="1"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  <c r="BU334" s="6"/>
      <c r="BV334" s="6"/>
    </row>
    <row r="335" spans="13:74" ht="12.75" customHeight="1"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  <c r="BI335" s="6"/>
      <c r="BJ335" s="6"/>
      <c r="BK335" s="6"/>
      <c r="BL335" s="6"/>
      <c r="BM335" s="6"/>
      <c r="BN335" s="6"/>
      <c r="BO335" s="6"/>
      <c r="BP335" s="6"/>
      <c r="BQ335" s="6"/>
      <c r="BR335" s="6"/>
      <c r="BS335" s="6"/>
      <c r="BT335" s="6"/>
      <c r="BU335" s="6"/>
      <c r="BV335" s="6"/>
    </row>
    <row r="336" spans="13:74" ht="12.75" customHeight="1"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  <c r="BJ336" s="6"/>
      <c r="BK336" s="6"/>
      <c r="BL336" s="6"/>
      <c r="BM336" s="6"/>
      <c r="BN336" s="6"/>
      <c r="BO336" s="6"/>
      <c r="BP336" s="6"/>
      <c r="BQ336" s="6"/>
      <c r="BR336" s="6"/>
      <c r="BS336" s="6"/>
      <c r="BT336" s="6"/>
      <c r="BU336" s="6"/>
      <c r="BV336" s="6"/>
    </row>
    <row r="337" spans="13:74" ht="12.75" customHeight="1"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</row>
    <row r="338" spans="13:74" ht="12.75" customHeight="1"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  <c r="BU338" s="6"/>
      <c r="BV338" s="6"/>
    </row>
    <row r="339" spans="13:74" ht="12.75" customHeight="1"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6"/>
      <c r="BP339" s="6"/>
      <c r="BQ339" s="6"/>
      <c r="BR339" s="6"/>
      <c r="BS339" s="6"/>
      <c r="BT339" s="6"/>
      <c r="BU339" s="6"/>
      <c r="BV339" s="6"/>
    </row>
    <row r="340" spans="13:74" ht="12.75" customHeight="1"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6"/>
      <c r="BP340" s="6"/>
      <c r="BQ340" s="6"/>
      <c r="BR340" s="6"/>
      <c r="BS340" s="6"/>
      <c r="BT340" s="6"/>
      <c r="BU340" s="6"/>
      <c r="BV340" s="6"/>
    </row>
    <row r="341" spans="13:74" ht="12.75" customHeight="1"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6"/>
      <c r="BP341" s="6"/>
      <c r="BQ341" s="6"/>
      <c r="BR341" s="6"/>
      <c r="BS341" s="6"/>
      <c r="BT341" s="6"/>
      <c r="BU341" s="6"/>
      <c r="BV341" s="6"/>
    </row>
    <row r="342" spans="13:74" ht="12.75" customHeight="1"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  <c r="BU342" s="6"/>
      <c r="BV342" s="6"/>
    </row>
    <row r="343" spans="13:74" ht="12.75" customHeight="1"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6"/>
      <c r="BP343" s="6"/>
      <c r="BQ343" s="6"/>
      <c r="BR343" s="6"/>
      <c r="BS343" s="6"/>
      <c r="BT343" s="6"/>
      <c r="BU343" s="6"/>
      <c r="BV343" s="6"/>
    </row>
    <row r="344" spans="13:74" ht="12.75" customHeight="1"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6"/>
      <c r="BP344" s="6"/>
      <c r="BQ344" s="6"/>
      <c r="BR344" s="6"/>
      <c r="BS344" s="6"/>
      <c r="BT344" s="6"/>
      <c r="BU344" s="6"/>
      <c r="BV344" s="6"/>
    </row>
    <row r="345" spans="13:74" ht="12.75" customHeight="1"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6"/>
      <c r="BP345" s="6"/>
      <c r="BQ345" s="6"/>
      <c r="BR345" s="6"/>
      <c r="BS345" s="6"/>
      <c r="BT345" s="6"/>
      <c r="BU345" s="6"/>
      <c r="BV345" s="6"/>
    </row>
    <row r="346" spans="13:74" ht="12.75" customHeight="1"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  <c r="BU346" s="6"/>
      <c r="BV346" s="6"/>
    </row>
    <row r="347" spans="13:74" ht="12.75" customHeight="1"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6"/>
      <c r="BP347" s="6"/>
      <c r="BQ347" s="6"/>
      <c r="BR347" s="6"/>
      <c r="BS347" s="6"/>
      <c r="BT347" s="6"/>
      <c r="BU347" s="6"/>
      <c r="BV347" s="6"/>
    </row>
    <row r="348" spans="13:74" ht="12.75" customHeight="1"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6"/>
      <c r="BP348" s="6"/>
      <c r="BQ348" s="6"/>
      <c r="BR348" s="6"/>
      <c r="BS348" s="6"/>
      <c r="BT348" s="6"/>
      <c r="BU348" s="6"/>
      <c r="BV348" s="6"/>
    </row>
    <row r="349" spans="13:74" ht="12.75" customHeight="1"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6"/>
      <c r="BP349" s="6"/>
      <c r="BQ349" s="6"/>
      <c r="BR349" s="6"/>
      <c r="BS349" s="6"/>
      <c r="BT349" s="6"/>
      <c r="BU349" s="6"/>
      <c r="BV349" s="6"/>
    </row>
    <row r="350" spans="13:74" ht="12.75" customHeight="1"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  <c r="BV350" s="6"/>
    </row>
    <row r="351" spans="13:74" ht="12.75" customHeight="1"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6"/>
      <c r="BP351" s="6"/>
      <c r="BQ351" s="6"/>
      <c r="BR351" s="6"/>
      <c r="BS351" s="6"/>
      <c r="BT351" s="6"/>
      <c r="BU351" s="6"/>
      <c r="BV351" s="6"/>
    </row>
    <row r="352" spans="13:74" ht="12.75" customHeight="1"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6"/>
      <c r="BP352" s="6"/>
      <c r="BQ352" s="6"/>
      <c r="BR352" s="6"/>
      <c r="BS352" s="6"/>
      <c r="BT352" s="6"/>
      <c r="BU352" s="6"/>
      <c r="BV352" s="6"/>
    </row>
    <row r="353" spans="13:74" ht="12.75" customHeight="1"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6"/>
      <c r="BP353" s="6"/>
      <c r="BQ353" s="6"/>
      <c r="BR353" s="6"/>
      <c r="BS353" s="6"/>
      <c r="BT353" s="6"/>
      <c r="BU353" s="6"/>
      <c r="BV353" s="6"/>
    </row>
    <row r="354" spans="13:74" ht="12.75" customHeight="1"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  <c r="BV354" s="6"/>
    </row>
    <row r="355" spans="13:74" ht="12.75" customHeight="1"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  <c r="BK355" s="6"/>
      <c r="BL355" s="6"/>
      <c r="BM355" s="6"/>
      <c r="BN355" s="6"/>
      <c r="BO355" s="6"/>
      <c r="BP355" s="6"/>
      <c r="BQ355" s="6"/>
      <c r="BR355" s="6"/>
      <c r="BS355" s="6"/>
      <c r="BT355" s="6"/>
      <c r="BU355" s="6"/>
      <c r="BV355" s="6"/>
    </row>
    <row r="356" spans="13:74" ht="12.75" customHeight="1"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  <c r="BH356" s="6"/>
      <c r="BI356" s="6"/>
      <c r="BJ356" s="6"/>
      <c r="BK356" s="6"/>
      <c r="BL356" s="6"/>
      <c r="BM356" s="6"/>
      <c r="BN356" s="6"/>
      <c r="BO356" s="6"/>
      <c r="BP356" s="6"/>
      <c r="BQ356" s="6"/>
      <c r="BR356" s="6"/>
      <c r="BS356" s="6"/>
      <c r="BT356" s="6"/>
      <c r="BU356" s="6"/>
      <c r="BV356" s="6"/>
    </row>
    <row r="357" spans="13:74" ht="12.75" customHeight="1"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</row>
    <row r="358" spans="13:74" ht="12.75" customHeight="1"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</row>
    <row r="359" spans="13:74" ht="12.75" customHeight="1"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</row>
    <row r="360" spans="13:74" ht="12.75" customHeight="1"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</row>
    <row r="361" spans="13:74" ht="12.75" customHeight="1"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</row>
    <row r="362" spans="13:74" ht="12.75" customHeight="1"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</row>
    <row r="363" spans="13:74" ht="12.75" customHeight="1"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</row>
    <row r="364" spans="13:74" ht="12.75" customHeight="1"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</row>
    <row r="365" spans="13:74" ht="12.75" customHeight="1"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</row>
    <row r="366" spans="13:74" ht="12.75" customHeight="1"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</row>
    <row r="367" spans="13:74" ht="12.75" customHeight="1"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6"/>
      <c r="BF367" s="6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</row>
    <row r="368" spans="13:74" ht="12.75" customHeight="1"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6"/>
      <c r="BF368" s="6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</row>
    <row r="369" spans="13:74" ht="12.75" customHeight="1"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6"/>
      <c r="BF369" s="6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</row>
    <row r="370" spans="13:74" ht="12.75" customHeight="1"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</row>
    <row r="371" spans="13:74" ht="12.75" customHeight="1"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  <c r="AU371" s="6"/>
      <c r="AV371" s="6"/>
      <c r="AW371" s="6"/>
      <c r="AX371" s="6"/>
      <c r="AY371" s="6"/>
      <c r="AZ371" s="6"/>
      <c r="BA371" s="6"/>
      <c r="BB371" s="6"/>
      <c r="BC371" s="6"/>
      <c r="BD371" s="6"/>
      <c r="BE371" s="6"/>
      <c r="BF371" s="6"/>
      <c r="BG371" s="6"/>
      <c r="BH371" s="6"/>
      <c r="BI371" s="6"/>
      <c r="BJ371" s="6"/>
      <c r="BK371" s="6"/>
      <c r="BL371" s="6"/>
      <c r="BM371" s="6"/>
      <c r="BN371" s="6"/>
      <c r="BO371" s="6"/>
      <c r="BP371" s="6"/>
      <c r="BQ371" s="6"/>
      <c r="BR371" s="6"/>
      <c r="BS371" s="6"/>
      <c r="BT371" s="6"/>
      <c r="BU371" s="6"/>
      <c r="BV371" s="6"/>
    </row>
    <row r="372" spans="13:74" ht="12.75" customHeight="1"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  <c r="AU372" s="6"/>
      <c r="AV372" s="6"/>
      <c r="AW372" s="6"/>
      <c r="AX372" s="6"/>
      <c r="AY372" s="6"/>
      <c r="AZ372" s="6"/>
      <c r="BA372" s="6"/>
      <c r="BB372" s="6"/>
      <c r="BC372" s="6"/>
      <c r="BD372" s="6"/>
      <c r="BE372" s="6"/>
      <c r="BF372" s="6"/>
      <c r="BG372" s="6"/>
      <c r="BH372" s="6"/>
      <c r="BI372" s="6"/>
      <c r="BJ372" s="6"/>
      <c r="BK372" s="6"/>
      <c r="BL372" s="6"/>
      <c r="BM372" s="6"/>
      <c r="BN372" s="6"/>
      <c r="BO372" s="6"/>
      <c r="BP372" s="6"/>
      <c r="BQ372" s="6"/>
      <c r="BR372" s="6"/>
      <c r="BS372" s="6"/>
      <c r="BT372" s="6"/>
      <c r="BU372" s="6"/>
      <c r="BV372" s="6"/>
    </row>
    <row r="373" spans="13:74" ht="12.75" customHeight="1"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  <c r="BC373" s="6"/>
      <c r="BD373" s="6"/>
      <c r="BE373" s="6"/>
      <c r="BF373" s="6"/>
      <c r="BG373" s="6"/>
      <c r="BH373" s="6"/>
      <c r="BI373" s="6"/>
      <c r="BJ373" s="6"/>
      <c r="BK373" s="6"/>
      <c r="BL373" s="6"/>
      <c r="BM373" s="6"/>
      <c r="BN373" s="6"/>
      <c r="BO373" s="6"/>
      <c r="BP373" s="6"/>
      <c r="BQ373" s="6"/>
      <c r="BR373" s="6"/>
      <c r="BS373" s="6"/>
      <c r="BT373" s="6"/>
      <c r="BU373" s="6"/>
      <c r="BV373" s="6"/>
    </row>
    <row r="374" spans="13:74" ht="12.75" customHeight="1"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  <c r="BR374" s="6"/>
      <c r="BS374" s="6"/>
      <c r="BT374" s="6"/>
      <c r="BU374" s="6"/>
      <c r="BV374" s="6"/>
    </row>
    <row r="375" spans="13:74" ht="12.75" customHeight="1"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</row>
    <row r="376" spans="13:74" ht="12.75" customHeight="1"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6"/>
      <c r="BG376" s="6"/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</row>
    <row r="377" spans="13:74" ht="12.75" customHeight="1"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</row>
    <row r="378" spans="13:74" ht="12.75" customHeight="1"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</row>
    <row r="379" spans="13:74" ht="12.75" customHeight="1"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6"/>
      <c r="BG379" s="6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</row>
    <row r="380" spans="13:74" ht="12.75" customHeight="1"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6"/>
      <c r="BG380" s="6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</row>
    <row r="381" spans="13:74" ht="12.75" customHeight="1"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  <c r="BG381" s="6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</row>
    <row r="382" spans="13:74" ht="12.75" customHeight="1"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</row>
    <row r="383" spans="13:74" ht="12.75" customHeight="1"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6"/>
      <c r="BG383" s="6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</row>
    <row r="384" spans="13:74" ht="12.75" customHeight="1"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6"/>
      <c r="BG384" s="6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</row>
    <row r="385" spans="13:74" ht="12.75" customHeight="1"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6"/>
      <c r="BG385" s="6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</row>
    <row r="386" spans="13:74" ht="12.75" customHeight="1"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</row>
    <row r="387" spans="13:74" ht="12.75" customHeight="1"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  <c r="BG387" s="6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</row>
    <row r="388" spans="13:74" ht="12.75" customHeight="1"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  <c r="BD388" s="6"/>
      <c r="BE388" s="6"/>
      <c r="BF388" s="6"/>
      <c r="BG388" s="6"/>
      <c r="BH388" s="6"/>
      <c r="BI388" s="6"/>
      <c r="BJ388" s="6"/>
      <c r="BK388" s="6"/>
      <c r="BL388" s="6"/>
      <c r="BM388" s="6"/>
      <c r="BN388" s="6"/>
      <c r="BO388" s="6"/>
      <c r="BP388" s="6"/>
      <c r="BQ388" s="6"/>
      <c r="BR388" s="6"/>
      <c r="BS388" s="6"/>
      <c r="BT388" s="6"/>
      <c r="BU388" s="6"/>
      <c r="BV388" s="6"/>
    </row>
    <row r="389" spans="13:74" ht="12.75" customHeight="1"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K389" s="6"/>
      <c r="BL389" s="6"/>
      <c r="BM389" s="6"/>
      <c r="BN389" s="6"/>
      <c r="BO389" s="6"/>
      <c r="BP389" s="6"/>
      <c r="BQ389" s="6"/>
      <c r="BR389" s="6"/>
      <c r="BS389" s="6"/>
      <c r="BT389" s="6"/>
      <c r="BU389" s="6"/>
      <c r="BV389" s="6"/>
    </row>
    <row r="390" spans="13:74" ht="12.75" customHeight="1"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  <c r="BU390" s="6"/>
      <c r="BV390" s="6"/>
    </row>
    <row r="391" spans="13:74" ht="12.75" customHeight="1"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6"/>
      <c r="BA391" s="6"/>
      <c r="BB391" s="6"/>
      <c r="BC391" s="6"/>
      <c r="BD391" s="6"/>
      <c r="BE391" s="6"/>
      <c r="BF391" s="6"/>
      <c r="BG391" s="6"/>
      <c r="BH391" s="6"/>
      <c r="BI391" s="6"/>
      <c r="BJ391" s="6"/>
      <c r="BK391" s="6"/>
      <c r="BL391" s="6"/>
      <c r="BM391" s="6"/>
      <c r="BN391" s="6"/>
      <c r="BO391" s="6"/>
      <c r="BP391" s="6"/>
      <c r="BQ391" s="6"/>
      <c r="BR391" s="6"/>
      <c r="BS391" s="6"/>
      <c r="BT391" s="6"/>
      <c r="BU391" s="6"/>
      <c r="BV391" s="6"/>
    </row>
    <row r="392" spans="13:74" ht="12.75" customHeight="1"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6"/>
      <c r="BG392" s="6"/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</row>
    <row r="393" spans="13:74" ht="12.75" customHeight="1"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6"/>
      <c r="BG393" s="6"/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</row>
    <row r="394" spans="13:74" ht="12.75" customHeight="1"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</row>
    <row r="395" spans="13:74" ht="12.75" customHeight="1"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</row>
    <row r="396" spans="13:74" ht="12.75" customHeight="1"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  <c r="BG396" s="6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</row>
    <row r="397" spans="13:74" ht="12.75" customHeight="1"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6"/>
      <c r="BG397" s="6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</row>
    <row r="398" spans="13:74" ht="12.75" customHeight="1"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</row>
    <row r="399" spans="13:74" ht="12.75" customHeight="1"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6"/>
      <c r="BG399" s="6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</row>
    <row r="400" spans="13:74" ht="12.75" customHeight="1"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6"/>
      <c r="BG400" s="6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</row>
    <row r="401" spans="13:74" ht="12.75" customHeight="1"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6"/>
      <c r="BG401" s="6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</row>
    <row r="402" spans="13:74" ht="12.75" customHeight="1"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</row>
    <row r="403" spans="13:74" ht="12.75" customHeight="1"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  <c r="AU403" s="6"/>
      <c r="AV403" s="6"/>
      <c r="AW403" s="6"/>
      <c r="AX403" s="6"/>
      <c r="AY403" s="6"/>
      <c r="AZ403" s="6"/>
      <c r="BA403" s="6"/>
      <c r="BB403" s="6"/>
      <c r="BC403" s="6"/>
      <c r="BD403" s="6"/>
      <c r="BE403" s="6"/>
      <c r="BF403" s="6"/>
      <c r="BG403" s="6"/>
      <c r="BH403" s="6"/>
      <c r="BI403" s="6"/>
      <c r="BJ403" s="6"/>
      <c r="BK403" s="6"/>
      <c r="BL403" s="6"/>
      <c r="BM403" s="6"/>
      <c r="BN403" s="6"/>
      <c r="BO403" s="6"/>
      <c r="BP403" s="6"/>
      <c r="BQ403" s="6"/>
      <c r="BR403" s="6"/>
      <c r="BS403" s="6"/>
      <c r="BT403" s="6"/>
      <c r="BU403" s="6"/>
      <c r="BV403" s="6"/>
    </row>
    <row r="404" spans="13:74" ht="12.75" customHeight="1"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  <c r="AU404" s="6"/>
      <c r="AV404" s="6"/>
      <c r="AW404" s="6"/>
      <c r="AX404" s="6"/>
      <c r="AY404" s="6"/>
      <c r="AZ404" s="6"/>
      <c r="BA404" s="6"/>
      <c r="BB404" s="6"/>
      <c r="BC404" s="6"/>
      <c r="BD404" s="6"/>
      <c r="BE404" s="6"/>
      <c r="BF404" s="6"/>
      <c r="BG404" s="6"/>
      <c r="BH404" s="6"/>
      <c r="BI404" s="6"/>
      <c r="BJ404" s="6"/>
      <c r="BK404" s="6"/>
      <c r="BL404" s="6"/>
      <c r="BM404" s="6"/>
      <c r="BN404" s="6"/>
      <c r="BO404" s="6"/>
      <c r="BP404" s="6"/>
      <c r="BQ404" s="6"/>
      <c r="BR404" s="6"/>
      <c r="BS404" s="6"/>
      <c r="BT404" s="6"/>
      <c r="BU404" s="6"/>
      <c r="BV404" s="6"/>
    </row>
    <row r="405" spans="13:74" ht="12.75" customHeight="1"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  <c r="BG405" s="6"/>
      <c r="BH405" s="6"/>
      <c r="BI405" s="6"/>
      <c r="BJ405" s="6"/>
      <c r="BK405" s="6"/>
      <c r="BL405" s="6"/>
      <c r="BM405" s="6"/>
      <c r="BN405" s="6"/>
      <c r="BO405" s="6"/>
      <c r="BP405" s="6"/>
      <c r="BQ405" s="6"/>
      <c r="BR405" s="6"/>
      <c r="BS405" s="6"/>
      <c r="BT405" s="6"/>
      <c r="BU405" s="6"/>
      <c r="BV405" s="6"/>
    </row>
    <row r="406" spans="13:74" ht="12.75" customHeight="1"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</row>
    <row r="407" spans="13:74" ht="12.75" customHeight="1"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6"/>
      <c r="BF407" s="6"/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</row>
    <row r="408" spans="13:74" ht="12.75" customHeight="1"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6"/>
      <c r="BF408" s="6"/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</row>
    <row r="409" spans="13:74" ht="12.75" customHeight="1"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6"/>
      <c r="BF409" s="6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</row>
    <row r="410" spans="13:74" ht="12.75" customHeight="1"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</row>
    <row r="411" spans="13:74" ht="12.75" customHeight="1"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6"/>
      <c r="BF411" s="6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</row>
    <row r="412" spans="13:74" ht="12.75" customHeight="1"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6"/>
      <c r="BF412" s="6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</row>
    <row r="413" spans="13:74" ht="12.75" customHeight="1"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6"/>
      <c r="BF413" s="6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</row>
    <row r="414" spans="13:74" ht="12.75" customHeight="1"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</row>
    <row r="415" spans="13:74" ht="12.75" customHeight="1"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6"/>
      <c r="BF415" s="6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</row>
    <row r="416" spans="13:74" ht="12.75" customHeight="1"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6"/>
      <c r="BF416" s="6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</row>
    <row r="417" spans="13:74" ht="12.75" customHeight="1"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6"/>
      <c r="BF417" s="6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</row>
    <row r="418" spans="13:74" ht="12.75" customHeight="1"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</row>
    <row r="419" spans="13:74" ht="12.75" customHeight="1"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6"/>
      <c r="BF419" s="6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</row>
    <row r="420" spans="13:74" ht="12.75" customHeight="1"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6"/>
      <c r="BF420" s="6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</row>
    <row r="421" spans="13:74" ht="12.75" customHeight="1"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6"/>
      <c r="BF421" s="6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</row>
    <row r="422" spans="13:74" ht="12.75" customHeight="1"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</row>
    <row r="423" spans="13:74" ht="12.75" customHeight="1"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6"/>
      <c r="BF423" s="6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</row>
    <row r="424" spans="13:74" ht="12.75" customHeight="1"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  <c r="AU424" s="6"/>
      <c r="AV424" s="6"/>
      <c r="AW424" s="6"/>
      <c r="AX424" s="6"/>
      <c r="AY424" s="6"/>
      <c r="AZ424" s="6"/>
      <c r="BA424" s="6"/>
      <c r="BB424" s="6"/>
      <c r="BC424" s="6"/>
      <c r="BD424" s="6"/>
      <c r="BE424" s="6"/>
      <c r="BF424" s="6"/>
      <c r="BG424" s="6"/>
      <c r="BH424" s="6"/>
      <c r="BI424" s="6"/>
      <c r="BJ424" s="6"/>
      <c r="BK424" s="6"/>
      <c r="BL424" s="6"/>
      <c r="BM424" s="6"/>
      <c r="BN424" s="6"/>
      <c r="BO424" s="6"/>
      <c r="BP424" s="6"/>
      <c r="BQ424" s="6"/>
      <c r="BR424" s="6"/>
      <c r="BS424" s="6"/>
      <c r="BT424" s="6"/>
      <c r="BU424" s="6"/>
      <c r="BV424" s="6"/>
    </row>
    <row r="425" spans="13:74" ht="12.75" customHeight="1"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6"/>
      <c r="BI425" s="6"/>
      <c r="BJ425" s="6"/>
      <c r="BK425" s="6"/>
      <c r="BL425" s="6"/>
      <c r="BM425" s="6"/>
      <c r="BN425" s="6"/>
      <c r="BO425" s="6"/>
      <c r="BP425" s="6"/>
      <c r="BQ425" s="6"/>
      <c r="BR425" s="6"/>
      <c r="BS425" s="6"/>
      <c r="BT425" s="6"/>
      <c r="BU425" s="6"/>
      <c r="BV425" s="6"/>
    </row>
    <row r="426" spans="13:74" ht="12.75" customHeight="1"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  <c r="BM426" s="6"/>
      <c r="BN426" s="6"/>
      <c r="BO426" s="6"/>
      <c r="BP426" s="6"/>
      <c r="BQ426" s="6"/>
      <c r="BR426" s="6"/>
      <c r="BS426" s="6"/>
      <c r="BT426" s="6"/>
      <c r="BU426" s="6"/>
      <c r="BV426" s="6"/>
    </row>
    <row r="427" spans="13:74" ht="12.75" customHeight="1"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  <c r="AU427" s="6"/>
      <c r="AV427" s="6"/>
      <c r="AW427" s="6"/>
      <c r="AX427" s="6"/>
      <c r="AY427" s="6"/>
      <c r="AZ427" s="6"/>
      <c r="BA427" s="6"/>
      <c r="BB427" s="6"/>
      <c r="BC427" s="6"/>
      <c r="BD427" s="6"/>
      <c r="BE427" s="6"/>
      <c r="BF427" s="6"/>
      <c r="BG427" s="6"/>
      <c r="BH427" s="6"/>
      <c r="BI427" s="6"/>
      <c r="BJ427" s="6"/>
      <c r="BK427" s="6"/>
      <c r="BL427" s="6"/>
      <c r="BM427" s="6"/>
      <c r="BN427" s="6"/>
      <c r="BO427" s="6"/>
      <c r="BP427" s="6"/>
      <c r="BQ427" s="6"/>
      <c r="BR427" s="6"/>
      <c r="BS427" s="6"/>
      <c r="BT427" s="6"/>
      <c r="BU427" s="6"/>
      <c r="BV427" s="6"/>
    </row>
    <row r="428" spans="13:74" ht="12.75" customHeight="1"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</row>
    <row r="429" spans="13:74" ht="12.75" customHeight="1"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6"/>
      <c r="BL429" s="6"/>
      <c r="BM429" s="6"/>
      <c r="BN429" s="6"/>
      <c r="BO429" s="6"/>
      <c r="BP429" s="6"/>
      <c r="BQ429" s="6"/>
      <c r="BR429" s="6"/>
      <c r="BS429" s="6"/>
      <c r="BT429" s="6"/>
      <c r="BU429" s="6"/>
      <c r="BV429" s="6"/>
    </row>
    <row r="430" spans="13:74" ht="12.75" customHeight="1"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  <c r="BU430" s="6"/>
      <c r="BV430" s="6"/>
    </row>
    <row r="431" spans="13:74" ht="12.75" customHeight="1"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6"/>
      <c r="AW431" s="6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6"/>
      <c r="BL431" s="6"/>
      <c r="BM431" s="6"/>
      <c r="BN431" s="6"/>
      <c r="BO431" s="6"/>
      <c r="BP431" s="6"/>
      <c r="BQ431" s="6"/>
      <c r="BR431" s="6"/>
      <c r="BS431" s="6"/>
      <c r="BT431" s="6"/>
      <c r="BU431" s="6"/>
      <c r="BV431" s="6"/>
    </row>
    <row r="432" spans="13:74" ht="12.75" customHeight="1"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6"/>
      <c r="BL432" s="6"/>
      <c r="BM432" s="6"/>
      <c r="BN432" s="6"/>
      <c r="BO432" s="6"/>
      <c r="BP432" s="6"/>
      <c r="BQ432" s="6"/>
      <c r="BR432" s="6"/>
      <c r="BS432" s="6"/>
      <c r="BT432" s="6"/>
      <c r="BU432" s="6"/>
      <c r="BV432" s="6"/>
    </row>
    <row r="433" spans="13:74" ht="12.75" customHeight="1"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6"/>
      <c r="AW433" s="6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6"/>
      <c r="BL433" s="6"/>
      <c r="BM433" s="6"/>
      <c r="BN433" s="6"/>
      <c r="BO433" s="6"/>
      <c r="BP433" s="6"/>
      <c r="BQ433" s="6"/>
      <c r="BR433" s="6"/>
      <c r="BS433" s="6"/>
      <c r="BT433" s="6"/>
      <c r="BU433" s="6"/>
      <c r="BV433" s="6"/>
    </row>
    <row r="434" spans="13:74" ht="12.75" customHeight="1"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  <c r="BO434" s="6"/>
      <c r="BP434" s="6"/>
      <c r="BQ434" s="6"/>
      <c r="BR434" s="6"/>
      <c r="BS434" s="6"/>
      <c r="BT434" s="6"/>
      <c r="BU434" s="6"/>
      <c r="BV434" s="6"/>
    </row>
    <row r="435" spans="13:74" ht="12.75" customHeight="1"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6"/>
      <c r="AW435" s="6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6"/>
      <c r="BL435" s="6"/>
      <c r="BM435" s="6"/>
      <c r="BN435" s="6"/>
      <c r="BO435" s="6"/>
      <c r="BP435" s="6"/>
      <c r="BQ435" s="6"/>
      <c r="BR435" s="6"/>
      <c r="BS435" s="6"/>
      <c r="BT435" s="6"/>
      <c r="BU435" s="6"/>
      <c r="BV435" s="6"/>
    </row>
    <row r="436" spans="13:74" ht="12.75" customHeight="1"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6"/>
      <c r="AW436" s="6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6"/>
      <c r="BL436" s="6"/>
      <c r="BM436" s="6"/>
      <c r="BN436" s="6"/>
      <c r="BO436" s="6"/>
      <c r="BP436" s="6"/>
      <c r="BQ436" s="6"/>
      <c r="BR436" s="6"/>
      <c r="BS436" s="6"/>
      <c r="BT436" s="6"/>
      <c r="BU436" s="6"/>
      <c r="BV436" s="6"/>
    </row>
    <row r="437" spans="13:74" ht="12.75" customHeight="1"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6"/>
      <c r="AW437" s="6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6"/>
      <c r="BL437" s="6"/>
      <c r="BM437" s="6"/>
      <c r="BN437" s="6"/>
      <c r="BO437" s="6"/>
      <c r="BP437" s="6"/>
      <c r="BQ437" s="6"/>
      <c r="BR437" s="6"/>
      <c r="BS437" s="6"/>
      <c r="BT437" s="6"/>
      <c r="BU437" s="6"/>
      <c r="BV437" s="6"/>
    </row>
    <row r="438" spans="13:74" ht="12.75" customHeight="1"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  <c r="BR438" s="6"/>
      <c r="BS438" s="6"/>
      <c r="BT438" s="6"/>
      <c r="BU438" s="6"/>
      <c r="BV438" s="6"/>
    </row>
    <row r="439" spans="13:74" ht="12.75" customHeight="1"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6"/>
      <c r="AW439" s="6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6"/>
      <c r="BL439" s="6"/>
      <c r="BM439" s="6"/>
      <c r="BN439" s="6"/>
      <c r="BO439" s="6"/>
      <c r="BP439" s="6"/>
      <c r="BQ439" s="6"/>
      <c r="BR439" s="6"/>
      <c r="BS439" s="6"/>
      <c r="BT439" s="6"/>
      <c r="BU439" s="6"/>
      <c r="BV439" s="6"/>
    </row>
    <row r="440" spans="13:74" ht="12.75" customHeight="1"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6"/>
      <c r="AW440" s="6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6"/>
      <c r="BL440" s="6"/>
      <c r="BM440" s="6"/>
      <c r="BN440" s="6"/>
      <c r="BO440" s="6"/>
      <c r="BP440" s="6"/>
      <c r="BQ440" s="6"/>
      <c r="BR440" s="6"/>
      <c r="BS440" s="6"/>
      <c r="BT440" s="6"/>
      <c r="BU440" s="6"/>
      <c r="BV440" s="6"/>
    </row>
    <row r="441" spans="13:74" ht="12.75" customHeight="1"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6"/>
      <c r="AW441" s="6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6"/>
      <c r="BL441" s="6"/>
      <c r="BM441" s="6"/>
      <c r="BN441" s="6"/>
      <c r="BO441" s="6"/>
      <c r="BP441" s="6"/>
      <c r="BQ441" s="6"/>
      <c r="BR441" s="6"/>
      <c r="BS441" s="6"/>
      <c r="BT441" s="6"/>
      <c r="BU441" s="6"/>
      <c r="BV441" s="6"/>
    </row>
    <row r="442" spans="13:74" ht="12.75" customHeight="1"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6"/>
      <c r="BL442" s="6"/>
      <c r="BM442" s="6"/>
      <c r="BN442" s="6"/>
      <c r="BO442" s="6"/>
      <c r="BP442" s="6"/>
      <c r="BQ442" s="6"/>
      <c r="BR442" s="6"/>
      <c r="BS442" s="6"/>
      <c r="BT442" s="6"/>
      <c r="BU442" s="6"/>
      <c r="BV442" s="6"/>
    </row>
    <row r="443" spans="13:74" ht="12.75" customHeight="1"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6"/>
      <c r="AW443" s="6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6"/>
      <c r="BL443" s="6"/>
      <c r="BM443" s="6"/>
      <c r="BN443" s="6"/>
      <c r="BO443" s="6"/>
      <c r="BP443" s="6"/>
      <c r="BQ443" s="6"/>
      <c r="BR443" s="6"/>
      <c r="BS443" s="6"/>
      <c r="BT443" s="6"/>
      <c r="BU443" s="6"/>
      <c r="BV443" s="6"/>
    </row>
    <row r="444" spans="13:74" ht="12.75" customHeight="1"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6"/>
      <c r="AW444" s="6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6"/>
      <c r="BL444" s="6"/>
      <c r="BM444" s="6"/>
      <c r="BN444" s="6"/>
      <c r="BO444" s="6"/>
      <c r="BP444" s="6"/>
      <c r="BQ444" s="6"/>
      <c r="BR444" s="6"/>
      <c r="BS444" s="6"/>
      <c r="BT444" s="6"/>
      <c r="BU444" s="6"/>
      <c r="BV444" s="6"/>
    </row>
    <row r="445" spans="13:74" ht="12.75" customHeight="1"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6"/>
      <c r="AW445" s="6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6"/>
      <c r="BL445" s="6"/>
      <c r="BM445" s="6"/>
      <c r="BN445" s="6"/>
      <c r="BO445" s="6"/>
      <c r="BP445" s="6"/>
      <c r="BQ445" s="6"/>
      <c r="BR445" s="6"/>
      <c r="BS445" s="6"/>
      <c r="BT445" s="6"/>
      <c r="BU445" s="6"/>
      <c r="BV445" s="6"/>
    </row>
    <row r="446" spans="13:74" ht="12.75" customHeight="1"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/>
      <c r="BN446" s="6"/>
      <c r="BO446" s="6"/>
      <c r="BP446" s="6"/>
      <c r="BQ446" s="6"/>
      <c r="BR446" s="6"/>
      <c r="BS446" s="6"/>
      <c r="BT446" s="6"/>
      <c r="BU446" s="6"/>
      <c r="BV446" s="6"/>
    </row>
    <row r="447" spans="13:74" ht="12.75" customHeight="1"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6"/>
      <c r="AW447" s="6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6"/>
      <c r="BL447" s="6"/>
      <c r="BM447" s="6"/>
      <c r="BN447" s="6"/>
      <c r="BO447" s="6"/>
      <c r="BP447" s="6"/>
      <c r="BQ447" s="6"/>
      <c r="BR447" s="6"/>
      <c r="BS447" s="6"/>
      <c r="BT447" s="6"/>
      <c r="BU447" s="6"/>
      <c r="BV447" s="6"/>
    </row>
    <row r="448" spans="13:74" ht="12.75" customHeight="1"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  <c r="AW448" s="6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6"/>
      <c r="BL448" s="6"/>
      <c r="BM448" s="6"/>
      <c r="BN448" s="6"/>
      <c r="BO448" s="6"/>
      <c r="BP448" s="6"/>
      <c r="BQ448" s="6"/>
      <c r="BR448" s="6"/>
      <c r="BS448" s="6"/>
      <c r="BT448" s="6"/>
      <c r="BU448" s="6"/>
      <c r="BV448" s="6"/>
    </row>
    <row r="449" spans="13:74" ht="12.75" customHeight="1"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6"/>
      <c r="AW449" s="6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6"/>
      <c r="BL449" s="6"/>
      <c r="BM449" s="6"/>
      <c r="BN449" s="6"/>
      <c r="BO449" s="6"/>
      <c r="BP449" s="6"/>
      <c r="BQ449" s="6"/>
      <c r="BR449" s="6"/>
      <c r="BS449" s="6"/>
      <c r="BT449" s="6"/>
      <c r="BU449" s="6"/>
      <c r="BV449" s="6"/>
    </row>
    <row r="450" spans="13:74" ht="12.75" customHeight="1"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6"/>
      <c r="BS450" s="6"/>
      <c r="BT450" s="6"/>
      <c r="BU450" s="6"/>
      <c r="BV450" s="6"/>
    </row>
    <row r="451" spans="13:74" ht="12.75" customHeight="1"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6"/>
      <c r="AW451" s="6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6"/>
      <c r="BL451" s="6"/>
      <c r="BM451" s="6"/>
      <c r="BN451" s="6"/>
      <c r="BO451" s="6"/>
      <c r="BP451" s="6"/>
      <c r="BQ451" s="6"/>
      <c r="BR451" s="6"/>
      <c r="BS451" s="6"/>
      <c r="BT451" s="6"/>
      <c r="BU451" s="6"/>
      <c r="BV451" s="6"/>
    </row>
    <row r="452" spans="13:74" ht="12.75" customHeight="1"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6"/>
      <c r="AW452" s="6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6"/>
      <c r="BL452" s="6"/>
      <c r="BM452" s="6"/>
      <c r="BN452" s="6"/>
      <c r="BO452" s="6"/>
      <c r="BP452" s="6"/>
      <c r="BQ452" s="6"/>
      <c r="BR452" s="6"/>
      <c r="BS452" s="6"/>
      <c r="BT452" s="6"/>
      <c r="BU452" s="6"/>
      <c r="BV452" s="6"/>
    </row>
    <row r="453" spans="13:74" ht="12.75" customHeight="1"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  <c r="AU453" s="6"/>
      <c r="AV453" s="6"/>
      <c r="AW453" s="6"/>
      <c r="AX453" s="6"/>
      <c r="AY453" s="6"/>
      <c r="AZ453" s="6"/>
      <c r="BA453" s="6"/>
      <c r="BB453" s="6"/>
      <c r="BC453" s="6"/>
      <c r="BD453" s="6"/>
      <c r="BE453" s="6"/>
      <c r="BF453" s="6"/>
      <c r="BG453" s="6"/>
      <c r="BH453" s="6"/>
      <c r="BI453" s="6"/>
      <c r="BJ453" s="6"/>
      <c r="BK453" s="6"/>
      <c r="BL453" s="6"/>
      <c r="BM453" s="6"/>
      <c r="BN453" s="6"/>
      <c r="BO453" s="6"/>
      <c r="BP453" s="6"/>
      <c r="BQ453" s="6"/>
      <c r="BR453" s="6"/>
      <c r="BS453" s="6"/>
      <c r="BT453" s="6"/>
      <c r="BU453" s="6"/>
      <c r="BV453" s="6"/>
    </row>
    <row r="454" spans="13:74" ht="12.75" customHeight="1"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  <c r="BM454" s="6"/>
      <c r="BN454" s="6"/>
      <c r="BO454" s="6"/>
      <c r="BP454" s="6"/>
      <c r="BQ454" s="6"/>
      <c r="BR454" s="6"/>
      <c r="BS454" s="6"/>
      <c r="BT454" s="6"/>
      <c r="BU454" s="6"/>
      <c r="BV454" s="6"/>
    </row>
    <row r="455" spans="13:74" ht="12.75" customHeight="1"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  <c r="AU455" s="6"/>
      <c r="AV455" s="6"/>
      <c r="AW455" s="6"/>
      <c r="AX455" s="6"/>
      <c r="AY455" s="6"/>
      <c r="AZ455" s="6"/>
      <c r="BA455" s="6"/>
      <c r="BB455" s="6"/>
      <c r="BC455" s="6"/>
      <c r="BD455" s="6"/>
      <c r="BE455" s="6"/>
      <c r="BF455" s="6"/>
      <c r="BG455" s="6"/>
      <c r="BH455" s="6"/>
      <c r="BI455" s="6"/>
      <c r="BJ455" s="6"/>
      <c r="BK455" s="6"/>
      <c r="BL455" s="6"/>
      <c r="BM455" s="6"/>
      <c r="BN455" s="6"/>
      <c r="BO455" s="6"/>
      <c r="BP455" s="6"/>
      <c r="BQ455" s="6"/>
      <c r="BR455" s="6"/>
      <c r="BS455" s="6"/>
      <c r="BT455" s="6"/>
      <c r="BU455" s="6"/>
      <c r="BV455" s="6"/>
    </row>
    <row r="456" spans="13:74" ht="12.75" customHeight="1"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  <c r="AU456" s="6"/>
      <c r="AV456" s="6"/>
      <c r="AW456" s="6"/>
      <c r="AX456" s="6"/>
      <c r="AY456" s="6"/>
      <c r="AZ456" s="6"/>
      <c r="BA456" s="6"/>
      <c r="BB456" s="6"/>
      <c r="BC456" s="6"/>
      <c r="BD456" s="6"/>
      <c r="BE456" s="6"/>
      <c r="BF456" s="6"/>
      <c r="BG456" s="6"/>
      <c r="BH456" s="6"/>
      <c r="BI456" s="6"/>
      <c r="BJ456" s="6"/>
      <c r="BK456" s="6"/>
      <c r="BL456" s="6"/>
      <c r="BM456" s="6"/>
      <c r="BN456" s="6"/>
      <c r="BO456" s="6"/>
      <c r="BP456" s="6"/>
      <c r="BQ456" s="6"/>
      <c r="BR456" s="6"/>
      <c r="BS456" s="6"/>
      <c r="BT456" s="6"/>
      <c r="BU456" s="6"/>
      <c r="BV456" s="6"/>
    </row>
    <row r="457" spans="13:74" ht="12.75" customHeight="1"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  <c r="AU457" s="6"/>
      <c r="AV457" s="6"/>
      <c r="AW457" s="6"/>
      <c r="AX457" s="6"/>
      <c r="AY457" s="6"/>
      <c r="AZ457" s="6"/>
      <c r="BA457" s="6"/>
      <c r="BB457" s="6"/>
      <c r="BC457" s="6"/>
      <c r="BD457" s="6"/>
      <c r="BE457" s="6"/>
      <c r="BF457" s="6"/>
      <c r="BG457" s="6"/>
      <c r="BH457" s="6"/>
      <c r="BI457" s="6"/>
      <c r="BJ457" s="6"/>
      <c r="BK457" s="6"/>
      <c r="BL457" s="6"/>
      <c r="BM457" s="6"/>
      <c r="BN457" s="6"/>
      <c r="BO457" s="6"/>
      <c r="BP457" s="6"/>
      <c r="BQ457" s="6"/>
      <c r="BR457" s="6"/>
      <c r="BS457" s="6"/>
      <c r="BT457" s="6"/>
      <c r="BU457" s="6"/>
      <c r="BV457" s="6"/>
    </row>
    <row r="458" spans="13:74" ht="12.75" customHeight="1"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  <c r="BK458" s="6"/>
      <c r="BL458" s="6"/>
      <c r="BM458" s="6"/>
      <c r="BN458" s="6"/>
      <c r="BO458" s="6"/>
      <c r="BP458" s="6"/>
      <c r="BQ458" s="6"/>
      <c r="BR458" s="6"/>
      <c r="BS458" s="6"/>
      <c r="BT458" s="6"/>
      <c r="BU458" s="6"/>
      <c r="BV458" s="6"/>
    </row>
    <row r="459" spans="13:74" ht="12.75" customHeight="1"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  <c r="AU459" s="6"/>
      <c r="AV459" s="6"/>
      <c r="AW459" s="6"/>
      <c r="AX459" s="6"/>
      <c r="AY459" s="6"/>
      <c r="AZ459" s="6"/>
      <c r="BA459" s="6"/>
      <c r="BB459" s="6"/>
      <c r="BC459" s="6"/>
      <c r="BD459" s="6"/>
      <c r="BE459" s="6"/>
      <c r="BF459" s="6"/>
      <c r="BG459" s="6"/>
      <c r="BH459" s="6"/>
      <c r="BI459" s="6"/>
      <c r="BJ459" s="6"/>
      <c r="BK459" s="6"/>
      <c r="BL459" s="6"/>
      <c r="BM459" s="6"/>
      <c r="BN459" s="6"/>
      <c r="BO459" s="6"/>
      <c r="BP459" s="6"/>
      <c r="BQ459" s="6"/>
      <c r="BR459" s="6"/>
      <c r="BS459" s="6"/>
      <c r="BT459" s="6"/>
      <c r="BU459" s="6"/>
      <c r="BV459" s="6"/>
    </row>
    <row r="460" spans="13:74" ht="12.75" customHeight="1"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6"/>
      <c r="BK460" s="6"/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</row>
    <row r="461" spans="13:74" ht="12.75" customHeight="1"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6"/>
      <c r="BK461" s="6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</row>
    <row r="462" spans="13:74" ht="12.75" customHeight="1"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  <c r="BM462" s="6"/>
      <c r="BN462" s="6"/>
      <c r="BO462" s="6"/>
      <c r="BP462" s="6"/>
      <c r="BQ462" s="6"/>
      <c r="BR462" s="6"/>
      <c r="BS462" s="6"/>
      <c r="BT462" s="6"/>
      <c r="BU462" s="6"/>
      <c r="BV462" s="6"/>
    </row>
    <row r="463" spans="13:74" ht="12.75" customHeight="1"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  <c r="AS463" s="6"/>
      <c r="AT463" s="6"/>
      <c r="AU463" s="6"/>
      <c r="AV463" s="6"/>
      <c r="AW463" s="6"/>
      <c r="AX463" s="6"/>
      <c r="AY463" s="6"/>
      <c r="AZ463" s="6"/>
      <c r="BA463" s="6"/>
      <c r="BB463" s="6"/>
      <c r="BC463" s="6"/>
      <c r="BD463" s="6"/>
      <c r="BE463" s="6"/>
      <c r="BF463" s="6"/>
      <c r="BG463" s="6"/>
      <c r="BH463" s="6"/>
      <c r="BI463" s="6"/>
      <c r="BJ463" s="6"/>
      <c r="BK463" s="6"/>
      <c r="BL463" s="6"/>
      <c r="BM463" s="6"/>
      <c r="BN463" s="6"/>
      <c r="BO463" s="6"/>
      <c r="BP463" s="6"/>
      <c r="BQ463" s="6"/>
      <c r="BR463" s="6"/>
      <c r="BS463" s="6"/>
      <c r="BT463" s="6"/>
      <c r="BU463" s="6"/>
      <c r="BV463" s="6"/>
    </row>
    <row r="464" spans="13:74" ht="12.75" customHeight="1"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  <c r="AU464" s="6"/>
      <c r="AV464" s="6"/>
      <c r="AW464" s="6"/>
      <c r="AX464" s="6"/>
      <c r="AY464" s="6"/>
      <c r="AZ464" s="6"/>
      <c r="BA464" s="6"/>
      <c r="BB464" s="6"/>
      <c r="BC464" s="6"/>
      <c r="BD464" s="6"/>
      <c r="BE464" s="6"/>
      <c r="BF464" s="6"/>
      <c r="BG464" s="6"/>
      <c r="BH464" s="6"/>
      <c r="BI464" s="6"/>
      <c r="BJ464" s="6"/>
      <c r="BK464" s="6"/>
      <c r="BL464" s="6"/>
      <c r="BM464" s="6"/>
      <c r="BN464" s="6"/>
      <c r="BO464" s="6"/>
      <c r="BP464" s="6"/>
      <c r="BQ464" s="6"/>
      <c r="BR464" s="6"/>
      <c r="BS464" s="6"/>
      <c r="BT464" s="6"/>
      <c r="BU464" s="6"/>
      <c r="BV464" s="6"/>
    </row>
    <row r="465" spans="13:74" ht="12.75" customHeight="1"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6"/>
      <c r="BI465" s="6"/>
      <c r="BJ465" s="6"/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</row>
    <row r="466" spans="13:74" ht="12.75" customHeight="1"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</row>
    <row r="467" spans="13:74" ht="12.75" customHeight="1"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6"/>
      <c r="BI467" s="6"/>
      <c r="BJ467" s="6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</row>
    <row r="468" spans="13:74" ht="12.75" customHeight="1"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6"/>
      <c r="BI468" s="6"/>
      <c r="BJ468" s="6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</row>
    <row r="469" spans="13:74" ht="12.75" customHeight="1"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6"/>
      <c r="BI469" s="6"/>
      <c r="BJ469" s="6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</row>
    <row r="470" spans="13:74" ht="12.75" customHeight="1"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</row>
    <row r="471" spans="13:74" ht="12.75" customHeight="1"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6"/>
      <c r="BI471" s="6"/>
      <c r="BJ471" s="6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</row>
    <row r="472" spans="13:74" ht="12.75" customHeight="1"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  <c r="AW472" s="6"/>
      <c r="AX472" s="6"/>
      <c r="AY472" s="6"/>
      <c r="AZ472" s="6"/>
      <c r="BA472" s="6"/>
      <c r="BB472" s="6"/>
      <c r="BC472" s="6"/>
      <c r="BD472" s="6"/>
      <c r="BE472" s="6"/>
      <c r="BF472" s="6"/>
      <c r="BG472" s="6"/>
      <c r="BH472" s="6"/>
      <c r="BI472" s="6"/>
      <c r="BJ472" s="6"/>
      <c r="BK472" s="6"/>
      <c r="BL472" s="6"/>
      <c r="BM472" s="6"/>
      <c r="BN472" s="6"/>
      <c r="BO472" s="6"/>
      <c r="BP472" s="6"/>
      <c r="BQ472" s="6"/>
      <c r="BR472" s="6"/>
      <c r="BS472" s="6"/>
      <c r="BT472" s="6"/>
      <c r="BU472" s="6"/>
      <c r="BV472" s="6"/>
    </row>
    <row r="473" spans="13:74" ht="12.75" customHeight="1"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6"/>
      <c r="BC473" s="6"/>
      <c r="BD473" s="6"/>
      <c r="BE473" s="6"/>
      <c r="BF473" s="6"/>
      <c r="BG473" s="6"/>
      <c r="BH473" s="6"/>
      <c r="BI473" s="6"/>
      <c r="BJ473" s="6"/>
      <c r="BK473" s="6"/>
      <c r="BL473" s="6"/>
      <c r="BM473" s="6"/>
      <c r="BN473" s="6"/>
      <c r="BO473" s="6"/>
      <c r="BP473" s="6"/>
      <c r="BQ473" s="6"/>
      <c r="BR473" s="6"/>
      <c r="BS473" s="6"/>
      <c r="BT473" s="6"/>
      <c r="BU473" s="6"/>
      <c r="BV473" s="6"/>
    </row>
    <row r="474" spans="13:74" ht="12.75" customHeight="1"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  <c r="BM474" s="6"/>
      <c r="BN474" s="6"/>
      <c r="BO474" s="6"/>
      <c r="BP474" s="6"/>
      <c r="BQ474" s="6"/>
      <c r="BR474" s="6"/>
      <c r="BS474" s="6"/>
      <c r="BT474" s="6"/>
      <c r="BU474" s="6"/>
      <c r="BV474" s="6"/>
    </row>
    <row r="475" spans="13:74" ht="12.75" customHeight="1"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6"/>
      <c r="BI475" s="6"/>
      <c r="BJ475" s="6"/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</row>
    <row r="476" spans="13:74" ht="12.75" customHeight="1"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6"/>
      <c r="BI476" s="6"/>
      <c r="BJ476" s="6"/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</row>
    <row r="477" spans="13:74" ht="12.75" customHeight="1"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6"/>
      <c r="BI477" s="6"/>
      <c r="BJ477" s="6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</row>
    <row r="478" spans="13:74" ht="12.75" customHeight="1"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</row>
    <row r="479" spans="13:74" ht="12.75" customHeight="1"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  <c r="AU479" s="6"/>
      <c r="AV479" s="6"/>
      <c r="AW479" s="6"/>
      <c r="AX479" s="6"/>
      <c r="AY479" s="6"/>
      <c r="AZ479" s="6"/>
      <c r="BA479" s="6"/>
      <c r="BB479" s="6"/>
      <c r="BC479" s="6"/>
      <c r="BD479" s="6"/>
      <c r="BE479" s="6"/>
      <c r="BF479" s="6"/>
      <c r="BG479" s="6"/>
      <c r="BH479" s="6"/>
      <c r="BI479" s="6"/>
      <c r="BJ479" s="6"/>
      <c r="BK479" s="6"/>
      <c r="BL479" s="6"/>
      <c r="BM479" s="6"/>
      <c r="BN479" s="6"/>
      <c r="BO479" s="6"/>
      <c r="BP479" s="6"/>
      <c r="BQ479" s="6"/>
      <c r="BR479" s="6"/>
      <c r="BS479" s="6"/>
      <c r="BT479" s="6"/>
      <c r="BU479" s="6"/>
      <c r="BV479" s="6"/>
    </row>
    <row r="480" spans="13:74" ht="12.75" customHeight="1"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6"/>
      <c r="BI480" s="6"/>
      <c r="BJ480" s="6"/>
      <c r="BK480" s="6"/>
      <c r="BL480" s="6"/>
      <c r="BM480" s="6"/>
      <c r="BN480" s="6"/>
      <c r="BO480" s="6"/>
      <c r="BP480" s="6"/>
      <c r="BQ480" s="6"/>
      <c r="BR480" s="6"/>
      <c r="BS480" s="6"/>
      <c r="BT480" s="6"/>
      <c r="BU480" s="6"/>
      <c r="BV480" s="6"/>
    </row>
    <row r="481" spans="13:74" ht="12.75" customHeight="1"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6"/>
      <c r="BI481" s="6"/>
      <c r="BJ481" s="6"/>
      <c r="BK481" s="6"/>
      <c r="BL481" s="6"/>
      <c r="BM481" s="6"/>
      <c r="BN481" s="6"/>
      <c r="BO481" s="6"/>
      <c r="BP481" s="6"/>
      <c r="BQ481" s="6"/>
      <c r="BR481" s="6"/>
      <c r="BS481" s="6"/>
      <c r="BT481" s="6"/>
      <c r="BU481" s="6"/>
      <c r="BV481" s="6"/>
    </row>
    <row r="482" spans="13:74" ht="12.75" customHeight="1"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6"/>
      <c r="BS482" s="6"/>
      <c r="BT482" s="6"/>
      <c r="BU482" s="6"/>
      <c r="BV482" s="6"/>
    </row>
    <row r="483" spans="13:74" ht="12.75" customHeight="1"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6"/>
      <c r="BI483" s="6"/>
      <c r="BJ483" s="6"/>
      <c r="BK483" s="6"/>
      <c r="BL483" s="6"/>
      <c r="BM483" s="6"/>
      <c r="BN483" s="6"/>
      <c r="BO483" s="6"/>
      <c r="BP483" s="6"/>
      <c r="BQ483" s="6"/>
      <c r="BR483" s="6"/>
      <c r="BS483" s="6"/>
      <c r="BT483" s="6"/>
      <c r="BU483" s="6"/>
      <c r="BV483" s="6"/>
    </row>
    <row r="484" spans="13:74" ht="12.75" customHeight="1"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  <c r="AU484" s="6"/>
      <c r="AV484" s="6"/>
      <c r="AW484" s="6"/>
      <c r="AX484" s="6"/>
      <c r="AY484" s="6"/>
      <c r="AZ484" s="6"/>
      <c r="BA484" s="6"/>
      <c r="BB484" s="6"/>
      <c r="BC484" s="6"/>
      <c r="BD484" s="6"/>
      <c r="BE484" s="6"/>
      <c r="BF484" s="6"/>
      <c r="BG484" s="6"/>
      <c r="BH484" s="6"/>
      <c r="BI484" s="6"/>
      <c r="BJ484" s="6"/>
      <c r="BK484" s="6"/>
      <c r="BL484" s="6"/>
      <c r="BM484" s="6"/>
      <c r="BN484" s="6"/>
      <c r="BO484" s="6"/>
      <c r="BP484" s="6"/>
      <c r="BQ484" s="6"/>
      <c r="BR484" s="6"/>
      <c r="BS484" s="6"/>
      <c r="BT484" s="6"/>
      <c r="BU484" s="6"/>
      <c r="BV484" s="6"/>
    </row>
    <row r="485" spans="13:74" ht="12.75" customHeight="1"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  <c r="AR485" s="6"/>
      <c r="AS485" s="6"/>
      <c r="AT485" s="6"/>
      <c r="AU485" s="6"/>
      <c r="AV485" s="6"/>
      <c r="AW485" s="6"/>
      <c r="AX485" s="6"/>
      <c r="AY485" s="6"/>
      <c r="AZ485" s="6"/>
      <c r="BA485" s="6"/>
      <c r="BB485" s="6"/>
      <c r="BC485" s="6"/>
      <c r="BD485" s="6"/>
      <c r="BE485" s="6"/>
      <c r="BF485" s="6"/>
      <c r="BG485" s="6"/>
      <c r="BH485" s="6"/>
      <c r="BI485" s="6"/>
      <c r="BJ485" s="6"/>
      <c r="BK485" s="6"/>
      <c r="BL485" s="6"/>
      <c r="BM485" s="6"/>
      <c r="BN485" s="6"/>
      <c r="BO485" s="6"/>
      <c r="BP485" s="6"/>
      <c r="BQ485" s="6"/>
      <c r="BR485" s="6"/>
      <c r="BS485" s="6"/>
      <c r="BT485" s="6"/>
      <c r="BU485" s="6"/>
      <c r="BV485" s="6"/>
    </row>
    <row r="486" spans="13:74" ht="12.75" customHeight="1"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  <c r="BO486" s="6"/>
      <c r="BP486" s="6"/>
      <c r="BQ486" s="6"/>
      <c r="BR486" s="6"/>
      <c r="BS486" s="6"/>
      <c r="BT486" s="6"/>
      <c r="BU486" s="6"/>
      <c r="BV486" s="6"/>
    </row>
    <row r="487" spans="13:74" ht="12.75" customHeight="1"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</row>
    <row r="488" spans="13:74" ht="12.75" customHeight="1"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6"/>
      <c r="BI488" s="6"/>
      <c r="BJ488" s="6"/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</row>
    <row r="489" spans="13:74" ht="12.75" customHeight="1"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6"/>
      <c r="BI489" s="6"/>
      <c r="BJ489" s="6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</row>
    <row r="490" spans="13:74" ht="12.75" customHeight="1"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</row>
    <row r="491" spans="13:74" ht="12.75" customHeight="1"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6"/>
      <c r="BI491" s="6"/>
      <c r="BJ491" s="6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</row>
    <row r="492" spans="13:74" ht="12.75" customHeight="1"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6"/>
      <c r="BI492" s="6"/>
      <c r="BJ492" s="6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</row>
    <row r="493" spans="13:74" ht="12.75" customHeight="1"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6"/>
      <c r="BI493" s="6"/>
      <c r="BJ493" s="6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</row>
    <row r="494" spans="13:74" ht="12.75" customHeight="1"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6"/>
      <c r="BI494" s="6"/>
      <c r="BJ494" s="6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</row>
    <row r="495" spans="13:74" ht="12.75" customHeight="1"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6"/>
      <c r="AR495" s="6"/>
      <c r="AS495" s="6"/>
      <c r="AT495" s="6"/>
      <c r="AU495" s="6"/>
      <c r="AV495" s="6"/>
      <c r="AW495" s="6"/>
      <c r="AX495" s="6"/>
      <c r="AY495" s="6"/>
      <c r="AZ495" s="6"/>
      <c r="BA495" s="6"/>
      <c r="BB495" s="6"/>
      <c r="BC495" s="6"/>
      <c r="BD495" s="6"/>
      <c r="BE495" s="6"/>
      <c r="BF495" s="6"/>
      <c r="BG495" s="6"/>
      <c r="BH495" s="6"/>
      <c r="BI495" s="6"/>
      <c r="BJ495" s="6"/>
      <c r="BK495" s="6"/>
      <c r="BL495" s="6"/>
      <c r="BM495" s="6"/>
      <c r="BN495" s="6"/>
      <c r="BO495" s="6"/>
      <c r="BP495" s="6"/>
      <c r="BQ495" s="6"/>
      <c r="BR495" s="6"/>
      <c r="BS495" s="6"/>
      <c r="BT495" s="6"/>
      <c r="BU495" s="6"/>
      <c r="BV495" s="6"/>
    </row>
    <row r="496" spans="13:74" ht="12.75" customHeight="1"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  <c r="AR496" s="6"/>
      <c r="AS496" s="6"/>
      <c r="AT496" s="6"/>
      <c r="AU496" s="6"/>
      <c r="AV496" s="6"/>
      <c r="AW496" s="6"/>
      <c r="AX496" s="6"/>
      <c r="AY496" s="6"/>
      <c r="AZ496" s="6"/>
      <c r="BA496" s="6"/>
      <c r="BB496" s="6"/>
      <c r="BC496" s="6"/>
      <c r="BD496" s="6"/>
      <c r="BE496" s="6"/>
      <c r="BF496" s="6"/>
      <c r="BG496" s="6"/>
      <c r="BH496" s="6"/>
      <c r="BI496" s="6"/>
      <c r="BJ496" s="6"/>
      <c r="BK496" s="6"/>
      <c r="BL496" s="6"/>
      <c r="BM496" s="6"/>
      <c r="BN496" s="6"/>
      <c r="BO496" s="6"/>
      <c r="BP496" s="6"/>
      <c r="BQ496" s="6"/>
      <c r="BR496" s="6"/>
      <c r="BS496" s="6"/>
      <c r="BT496" s="6"/>
      <c r="BU496" s="6"/>
      <c r="BV496" s="6"/>
    </row>
    <row r="497" spans="13:74" ht="12.75" customHeight="1"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  <c r="AR497" s="6"/>
      <c r="AS497" s="6"/>
      <c r="AT497" s="6"/>
      <c r="AU497" s="6"/>
      <c r="AV497" s="6"/>
      <c r="AW497" s="6"/>
      <c r="AX497" s="6"/>
      <c r="AY497" s="6"/>
      <c r="AZ497" s="6"/>
      <c r="BA497" s="6"/>
      <c r="BB497" s="6"/>
      <c r="BC497" s="6"/>
      <c r="BD497" s="6"/>
      <c r="BE497" s="6"/>
      <c r="BF497" s="6"/>
      <c r="BG497" s="6"/>
      <c r="BH497" s="6"/>
      <c r="BI497" s="6"/>
      <c r="BJ497" s="6"/>
      <c r="BK497" s="6"/>
      <c r="BL497" s="6"/>
      <c r="BM497" s="6"/>
      <c r="BN497" s="6"/>
      <c r="BO497" s="6"/>
      <c r="BP497" s="6"/>
      <c r="BQ497" s="6"/>
      <c r="BR497" s="6"/>
      <c r="BS497" s="6"/>
      <c r="BT497" s="6"/>
      <c r="BU497" s="6"/>
      <c r="BV497" s="6"/>
    </row>
    <row r="498" spans="13:74" ht="12.75" customHeight="1"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6"/>
      <c r="BI498" s="6"/>
      <c r="BJ498" s="6"/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</row>
    <row r="499" spans="13:74" ht="12.75" customHeight="1"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6"/>
      <c r="BI499" s="6"/>
      <c r="BJ499" s="6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</row>
    <row r="500" spans="13:74" ht="12.75" customHeight="1"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  <c r="AP500" s="6"/>
      <c r="AQ500" s="6"/>
      <c r="AR500" s="6"/>
      <c r="AS500" s="6"/>
      <c r="AT500" s="6"/>
      <c r="AU500" s="6"/>
      <c r="AV500" s="6"/>
      <c r="AW500" s="6"/>
      <c r="AX500" s="6"/>
      <c r="AY500" s="6"/>
      <c r="AZ500" s="6"/>
      <c r="BA500" s="6"/>
      <c r="BB500" s="6"/>
      <c r="BC500" s="6"/>
      <c r="BD500" s="6"/>
      <c r="BE500" s="6"/>
      <c r="BF500" s="6"/>
      <c r="BG500" s="6"/>
      <c r="BH500" s="6"/>
      <c r="BI500" s="6"/>
      <c r="BJ500" s="6"/>
      <c r="BK500" s="6"/>
      <c r="BL500" s="6"/>
      <c r="BM500" s="6"/>
      <c r="BN500" s="6"/>
      <c r="BO500" s="6"/>
      <c r="BP500" s="6"/>
      <c r="BQ500" s="6"/>
      <c r="BR500" s="6"/>
      <c r="BS500" s="6"/>
      <c r="BT500" s="6"/>
      <c r="BU500" s="6"/>
      <c r="BV500" s="6"/>
    </row>
    <row r="501" spans="13:74" ht="12.75" customHeight="1"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  <c r="AO501" s="6"/>
      <c r="AP501" s="6"/>
      <c r="AQ501" s="6"/>
      <c r="AR501" s="6"/>
      <c r="AS501" s="6"/>
      <c r="AT501" s="6"/>
      <c r="AU501" s="6"/>
      <c r="AV501" s="6"/>
      <c r="AW501" s="6"/>
      <c r="AX501" s="6"/>
      <c r="AY501" s="6"/>
      <c r="AZ501" s="6"/>
      <c r="BA501" s="6"/>
      <c r="BB501" s="6"/>
      <c r="BC501" s="6"/>
      <c r="BD501" s="6"/>
      <c r="BE501" s="6"/>
      <c r="BF501" s="6"/>
      <c r="BG501" s="6"/>
      <c r="BH501" s="6"/>
      <c r="BI501" s="6"/>
      <c r="BJ501" s="6"/>
      <c r="BK501" s="6"/>
      <c r="BL501" s="6"/>
      <c r="BM501" s="6"/>
      <c r="BN501" s="6"/>
      <c r="BO501" s="6"/>
      <c r="BP501" s="6"/>
      <c r="BQ501" s="6"/>
      <c r="BR501" s="6"/>
      <c r="BS501" s="6"/>
      <c r="BT501" s="6"/>
      <c r="BU501" s="6"/>
      <c r="BV501" s="6"/>
    </row>
    <row r="502" spans="13:74" ht="12.75" customHeight="1"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  <c r="AU502" s="6"/>
      <c r="AV502" s="6"/>
      <c r="AW502" s="6"/>
      <c r="AX502" s="6"/>
      <c r="AY502" s="6"/>
      <c r="AZ502" s="6"/>
      <c r="BA502" s="6"/>
      <c r="BB502" s="6"/>
      <c r="BC502" s="6"/>
      <c r="BD502" s="6"/>
      <c r="BE502" s="6"/>
      <c r="BF502" s="6"/>
      <c r="BG502" s="6"/>
      <c r="BH502" s="6"/>
      <c r="BI502" s="6"/>
      <c r="BJ502" s="6"/>
      <c r="BK502" s="6"/>
      <c r="BL502" s="6"/>
      <c r="BM502" s="6"/>
      <c r="BN502" s="6"/>
      <c r="BO502" s="6"/>
      <c r="BP502" s="6"/>
      <c r="BQ502" s="6"/>
      <c r="BR502" s="6"/>
      <c r="BS502" s="6"/>
      <c r="BT502" s="6"/>
      <c r="BU502" s="6"/>
      <c r="BV502" s="6"/>
    </row>
    <row r="503" spans="13:74" ht="12.75" customHeight="1"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6"/>
      <c r="BI503" s="6"/>
      <c r="BJ503" s="6"/>
      <c r="BK503" s="6"/>
      <c r="BL503" s="6"/>
      <c r="BM503" s="6"/>
      <c r="BN503" s="6"/>
      <c r="BO503" s="6"/>
      <c r="BP503" s="6"/>
      <c r="BQ503" s="6"/>
      <c r="BR503" s="6"/>
      <c r="BS503" s="6"/>
      <c r="BT503" s="6"/>
      <c r="BU503" s="6"/>
      <c r="BV503" s="6"/>
    </row>
    <row r="504" spans="13:74" ht="12.75" customHeight="1"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6"/>
      <c r="BI504" s="6"/>
      <c r="BJ504" s="6"/>
      <c r="BK504" s="6"/>
      <c r="BL504" s="6"/>
      <c r="BM504" s="6"/>
      <c r="BN504" s="6"/>
      <c r="BO504" s="6"/>
      <c r="BP504" s="6"/>
      <c r="BQ504" s="6"/>
      <c r="BR504" s="6"/>
      <c r="BS504" s="6"/>
      <c r="BT504" s="6"/>
      <c r="BU504" s="6"/>
      <c r="BV504" s="6"/>
    </row>
    <row r="505" spans="13:74" ht="12.75" customHeight="1"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6"/>
      <c r="BI505" s="6"/>
      <c r="BJ505" s="6"/>
      <c r="BK505" s="6"/>
      <c r="BL505" s="6"/>
      <c r="BM505" s="6"/>
      <c r="BN505" s="6"/>
      <c r="BO505" s="6"/>
      <c r="BP505" s="6"/>
      <c r="BQ505" s="6"/>
      <c r="BR505" s="6"/>
      <c r="BS505" s="6"/>
      <c r="BT505" s="6"/>
      <c r="BU505" s="6"/>
      <c r="BV505" s="6"/>
    </row>
    <row r="506" spans="13:74" ht="12.75" customHeight="1"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6"/>
      <c r="BI506" s="6"/>
      <c r="BJ506" s="6"/>
      <c r="BK506" s="6"/>
      <c r="BL506" s="6"/>
      <c r="BM506" s="6"/>
      <c r="BN506" s="6"/>
      <c r="BO506" s="6"/>
      <c r="BP506" s="6"/>
      <c r="BQ506" s="6"/>
      <c r="BR506" s="6"/>
      <c r="BS506" s="6"/>
      <c r="BT506" s="6"/>
      <c r="BU506" s="6"/>
      <c r="BV506" s="6"/>
    </row>
    <row r="507" spans="13:74" ht="12.75" customHeight="1"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6"/>
      <c r="BI507" s="6"/>
      <c r="BJ507" s="6"/>
      <c r="BK507" s="6"/>
      <c r="BL507" s="6"/>
      <c r="BM507" s="6"/>
      <c r="BN507" s="6"/>
      <c r="BO507" s="6"/>
      <c r="BP507" s="6"/>
      <c r="BQ507" s="6"/>
      <c r="BR507" s="6"/>
      <c r="BS507" s="6"/>
      <c r="BT507" s="6"/>
      <c r="BU507" s="6"/>
      <c r="BV507" s="6"/>
    </row>
    <row r="508" spans="13:74" ht="12.75" customHeight="1"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6"/>
      <c r="BI508" s="6"/>
      <c r="BJ508" s="6"/>
      <c r="BK508" s="6"/>
      <c r="BL508" s="6"/>
      <c r="BM508" s="6"/>
      <c r="BN508" s="6"/>
      <c r="BO508" s="6"/>
      <c r="BP508" s="6"/>
      <c r="BQ508" s="6"/>
      <c r="BR508" s="6"/>
      <c r="BS508" s="6"/>
      <c r="BT508" s="6"/>
      <c r="BU508" s="6"/>
      <c r="BV508" s="6"/>
    </row>
    <row r="509" spans="13:74" ht="12.75" customHeight="1"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6"/>
      <c r="BI509" s="6"/>
      <c r="BJ509" s="6"/>
      <c r="BK509" s="6"/>
      <c r="BL509" s="6"/>
      <c r="BM509" s="6"/>
      <c r="BN509" s="6"/>
      <c r="BO509" s="6"/>
      <c r="BP509" s="6"/>
      <c r="BQ509" s="6"/>
      <c r="BR509" s="6"/>
      <c r="BS509" s="6"/>
      <c r="BT509" s="6"/>
      <c r="BU509" s="6"/>
      <c r="BV509" s="6"/>
    </row>
    <row r="510" spans="13:74" ht="12.75" customHeight="1"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6"/>
      <c r="BI510" s="6"/>
      <c r="BJ510" s="6"/>
      <c r="BK510" s="6"/>
      <c r="BL510" s="6"/>
      <c r="BM510" s="6"/>
      <c r="BN510" s="6"/>
      <c r="BO510" s="6"/>
      <c r="BP510" s="6"/>
      <c r="BQ510" s="6"/>
      <c r="BR510" s="6"/>
      <c r="BS510" s="6"/>
      <c r="BT510" s="6"/>
      <c r="BU510" s="6"/>
      <c r="BV510" s="6"/>
    </row>
    <row r="511" spans="13:74" ht="12.75" customHeight="1"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6"/>
      <c r="BI511" s="6"/>
      <c r="BJ511" s="6"/>
      <c r="BK511" s="6"/>
      <c r="BL511" s="6"/>
      <c r="BM511" s="6"/>
      <c r="BN511" s="6"/>
      <c r="BO511" s="6"/>
      <c r="BP511" s="6"/>
      <c r="BQ511" s="6"/>
      <c r="BR511" s="6"/>
      <c r="BS511" s="6"/>
      <c r="BT511" s="6"/>
      <c r="BU511" s="6"/>
      <c r="BV511" s="6"/>
    </row>
    <row r="512" spans="13:74" ht="12.75" customHeight="1"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6"/>
      <c r="BI512" s="6"/>
      <c r="BJ512" s="6"/>
      <c r="BK512" s="6"/>
      <c r="BL512" s="6"/>
      <c r="BM512" s="6"/>
      <c r="BN512" s="6"/>
      <c r="BO512" s="6"/>
      <c r="BP512" s="6"/>
      <c r="BQ512" s="6"/>
      <c r="BR512" s="6"/>
      <c r="BS512" s="6"/>
      <c r="BT512" s="6"/>
      <c r="BU512" s="6"/>
      <c r="BV512" s="6"/>
    </row>
    <row r="513" spans="13:74" ht="12.75" customHeight="1"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  <c r="AP513" s="6"/>
      <c r="AQ513" s="6"/>
      <c r="AR513" s="6"/>
      <c r="AS513" s="6"/>
      <c r="AT513" s="6"/>
      <c r="AU513" s="6"/>
      <c r="AV513" s="6"/>
      <c r="AW513" s="6"/>
      <c r="AX513" s="6"/>
      <c r="AY513" s="6"/>
      <c r="AZ513" s="6"/>
      <c r="BA513" s="6"/>
      <c r="BB513" s="6"/>
      <c r="BC513" s="6"/>
      <c r="BD513" s="6"/>
      <c r="BE513" s="6"/>
      <c r="BF513" s="6"/>
      <c r="BG513" s="6"/>
      <c r="BH513" s="6"/>
      <c r="BI513" s="6"/>
      <c r="BJ513" s="6"/>
      <c r="BK513" s="6"/>
      <c r="BL513" s="6"/>
      <c r="BM513" s="6"/>
      <c r="BN513" s="6"/>
      <c r="BO513" s="6"/>
      <c r="BP513" s="6"/>
      <c r="BQ513" s="6"/>
      <c r="BR513" s="6"/>
      <c r="BS513" s="6"/>
      <c r="BT513" s="6"/>
      <c r="BU513" s="6"/>
      <c r="BV513" s="6"/>
    </row>
    <row r="514" spans="13:74" ht="12.75" customHeight="1"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6"/>
      <c r="BC514" s="6"/>
      <c r="BD514" s="6"/>
      <c r="BE514" s="6"/>
      <c r="BF514" s="6"/>
      <c r="BG514" s="6"/>
      <c r="BH514" s="6"/>
      <c r="BI514" s="6"/>
      <c r="BJ514" s="6"/>
      <c r="BK514" s="6"/>
      <c r="BL514" s="6"/>
      <c r="BM514" s="6"/>
      <c r="BN514" s="6"/>
      <c r="BO514" s="6"/>
      <c r="BP514" s="6"/>
      <c r="BQ514" s="6"/>
      <c r="BR514" s="6"/>
      <c r="BS514" s="6"/>
      <c r="BT514" s="6"/>
      <c r="BU514" s="6"/>
      <c r="BV514" s="6"/>
    </row>
    <row r="515" spans="13:74" ht="12.75" customHeight="1"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  <c r="AO515" s="6"/>
      <c r="AP515" s="6"/>
      <c r="AQ515" s="6"/>
      <c r="AR515" s="6"/>
      <c r="AS515" s="6"/>
      <c r="AT515" s="6"/>
      <c r="AU515" s="6"/>
      <c r="AV515" s="6"/>
      <c r="AW515" s="6"/>
      <c r="AX515" s="6"/>
      <c r="AY515" s="6"/>
      <c r="AZ515" s="6"/>
      <c r="BA515" s="6"/>
      <c r="BB515" s="6"/>
      <c r="BC515" s="6"/>
      <c r="BD515" s="6"/>
      <c r="BE515" s="6"/>
      <c r="BF515" s="6"/>
      <c r="BG515" s="6"/>
      <c r="BH515" s="6"/>
      <c r="BI515" s="6"/>
      <c r="BJ515" s="6"/>
      <c r="BK515" s="6"/>
      <c r="BL515" s="6"/>
      <c r="BM515" s="6"/>
      <c r="BN515" s="6"/>
      <c r="BO515" s="6"/>
      <c r="BP515" s="6"/>
      <c r="BQ515" s="6"/>
      <c r="BR515" s="6"/>
      <c r="BS515" s="6"/>
      <c r="BT515" s="6"/>
      <c r="BU515" s="6"/>
      <c r="BV515" s="6"/>
    </row>
    <row r="516" spans="13:74" ht="12.75" customHeight="1"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6"/>
      <c r="BI516" s="6"/>
      <c r="BJ516" s="6"/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</row>
    <row r="517" spans="13:74" ht="12.75" customHeight="1"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6"/>
      <c r="BI517" s="6"/>
      <c r="BJ517" s="6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</row>
    <row r="518" spans="13:74" ht="12.75" customHeight="1"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6"/>
      <c r="BA518" s="6"/>
      <c r="BB518" s="6"/>
      <c r="BC518" s="6"/>
      <c r="BD518" s="6"/>
      <c r="BE518" s="6"/>
      <c r="BF518" s="6"/>
      <c r="BG518" s="6"/>
      <c r="BH518" s="6"/>
      <c r="BI518" s="6"/>
      <c r="BJ518" s="6"/>
      <c r="BK518" s="6"/>
      <c r="BL518" s="6"/>
      <c r="BM518" s="6"/>
      <c r="BN518" s="6"/>
      <c r="BO518" s="6"/>
      <c r="BP518" s="6"/>
      <c r="BQ518" s="6"/>
      <c r="BR518" s="6"/>
      <c r="BS518" s="6"/>
      <c r="BT518" s="6"/>
      <c r="BU518" s="6"/>
      <c r="BV518" s="6"/>
    </row>
    <row r="519" spans="13:74" ht="12.75" customHeight="1"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/>
      <c r="AP519" s="6"/>
      <c r="AQ519" s="6"/>
      <c r="AR519" s="6"/>
      <c r="AS519" s="6"/>
      <c r="AT519" s="6"/>
      <c r="AU519" s="6"/>
      <c r="AV519" s="6"/>
      <c r="AW519" s="6"/>
      <c r="AX519" s="6"/>
      <c r="AY519" s="6"/>
      <c r="AZ519" s="6"/>
      <c r="BA519" s="6"/>
      <c r="BB519" s="6"/>
      <c r="BC519" s="6"/>
      <c r="BD519" s="6"/>
      <c r="BE519" s="6"/>
      <c r="BF519" s="6"/>
      <c r="BG519" s="6"/>
      <c r="BH519" s="6"/>
      <c r="BI519" s="6"/>
      <c r="BJ519" s="6"/>
      <c r="BK519" s="6"/>
      <c r="BL519" s="6"/>
      <c r="BM519" s="6"/>
      <c r="BN519" s="6"/>
      <c r="BO519" s="6"/>
      <c r="BP519" s="6"/>
      <c r="BQ519" s="6"/>
      <c r="BR519" s="6"/>
      <c r="BS519" s="6"/>
      <c r="BT519" s="6"/>
      <c r="BU519" s="6"/>
      <c r="BV519" s="6"/>
    </row>
    <row r="520" spans="13:74" ht="12.75" customHeight="1"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  <c r="AO520" s="6"/>
      <c r="AP520" s="6"/>
      <c r="AQ520" s="6"/>
      <c r="AR520" s="6"/>
      <c r="AS520" s="6"/>
      <c r="AT520" s="6"/>
      <c r="AU520" s="6"/>
      <c r="AV520" s="6"/>
      <c r="AW520" s="6"/>
      <c r="AX520" s="6"/>
      <c r="AY520" s="6"/>
      <c r="AZ520" s="6"/>
      <c r="BA520" s="6"/>
      <c r="BB520" s="6"/>
      <c r="BC520" s="6"/>
      <c r="BD520" s="6"/>
      <c r="BE520" s="6"/>
      <c r="BF520" s="6"/>
      <c r="BG520" s="6"/>
      <c r="BH520" s="6"/>
      <c r="BI520" s="6"/>
      <c r="BJ520" s="6"/>
      <c r="BK520" s="6"/>
      <c r="BL520" s="6"/>
      <c r="BM520" s="6"/>
      <c r="BN520" s="6"/>
      <c r="BO520" s="6"/>
      <c r="BP520" s="6"/>
      <c r="BQ520" s="6"/>
      <c r="BR520" s="6"/>
      <c r="BS520" s="6"/>
      <c r="BT520" s="6"/>
      <c r="BU520" s="6"/>
      <c r="BV520" s="6"/>
    </row>
    <row r="521" spans="13:74" ht="12.75" customHeight="1"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6"/>
      <c r="BI521" s="6"/>
      <c r="BJ521" s="6"/>
      <c r="BK521" s="6"/>
      <c r="BL521" s="6"/>
      <c r="BM521" s="6"/>
      <c r="BN521" s="6"/>
      <c r="BO521" s="6"/>
      <c r="BP521" s="6"/>
      <c r="BQ521" s="6"/>
      <c r="BR521" s="6"/>
      <c r="BS521" s="6"/>
      <c r="BT521" s="6"/>
      <c r="BU521" s="6"/>
      <c r="BV521" s="6"/>
    </row>
    <row r="522" spans="13:74" ht="12.75" customHeight="1"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6"/>
      <c r="BI522" s="6"/>
      <c r="BJ522" s="6"/>
      <c r="BK522" s="6"/>
      <c r="BL522" s="6"/>
      <c r="BM522" s="6"/>
      <c r="BN522" s="6"/>
      <c r="BO522" s="6"/>
      <c r="BP522" s="6"/>
      <c r="BQ522" s="6"/>
      <c r="BR522" s="6"/>
      <c r="BS522" s="6"/>
      <c r="BT522" s="6"/>
      <c r="BU522" s="6"/>
      <c r="BV522" s="6"/>
    </row>
    <row r="523" spans="13:74" ht="12.75" customHeight="1"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6"/>
      <c r="BI523" s="6"/>
      <c r="BJ523" s="6"/>
      <c r="BK523" s="6"/>
      <c r="BL523" s="6"/>
      <c r="BM523" s="6"/>
      <c r="BN523" s="6"/>
      <c r="BO523" s="6"/>
      <c r="BP523" s="6"/>
      <c r="BQ523" s="6"/>
      <c r="BR523" s="6"/>
      <c r="BS523" s="6"/>
      <c r="BT523" s="6"/>
      <c r="BU523" s="6"/>
      <c r="BV523" s="6"/>
    </row>
    <row r="524" spans="13:74" ht="12.75" customHeight="1"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6"/>
      <c r="BI524" s="6"/>
      <c r="BJ524" s="6"/>
      <c r="BK524" s="6"/>
      <c r="BL524" s="6"/>
      <c r="BM524" s="6"/>
      <c r="BN524" s="6"/>
      <c r="BO524" s="6"/>
      <c r="BP524" s="6"/>
      <c r="BQ524" s="6"/>
      <c r="BR524" s="6"/>
      <c r="BS524" s="6"/>
      <c r="BT524" s="6"/>
      <c r="BU524" s="6"/>
      <c r="BV524" s="6"/>
    </row>
    <row r="525" spans="13:74" ht="12.75" customHeight="1"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6"/>
      <c r="BI525" s="6"/>
      <c r="BJ525" s="6"/>
      <c r="BK525" s="6"/>
      <c r="BL525" s="6"/>
      <c r="BM525" s="6"/>
      <c r="BN525" s="6"/>
      <c r="BO525" s="6"/>
      <c r="BP525" s="6"/>
      <c r="BQ525" s="6"/>
      <c r="BR525" s="6"/>
      <c r="BS525" s="6"/>
      <c r="BT525" s="6"/>
      <c r="BU525" s="6"/>
      <c r="BV525" s="6"/>
    </row>
    <row r="526" spans="13:74" ht="12.75" customHeight="1"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  <c r="AU526" s="6"/>
      <c r="AV526" s="6"/>
      <c r="AW526" s="6"/>
      <c r="AX526" s="6"/>
      <c r="AY526" s="6"/>
      <c r="AZ526" s="6"/>
      <c r="BA526" s="6"/>
      <c r="BB526" s="6"/>
      <c r="BC526" s="6"/>
      <c r="BD526" s="6"/>
      <c r="BE526" s="6"/>
      <c r="BF526" s="6"/>
      <c r="BG526" s="6"/>
      <c r="BH526" s="6"/>
      <c r="BI526" s="6"/>
      <c r="BJ526" s="6"/>
      <c r="BK526" s="6"/>
      <c r="BL526" s="6"/>
      <c r="BM526" s="6"/>
      <c r="BN526" s="6"/>
      <c r="BO526" s="6"/>
      <c r="BP526" s="6"/>
      <c r="BQ526" s="6"/>
      <c r="BR526" s="6"/>
      <c r="BS526" s="6"/>
      <c r="BT526" s="6"/>
      <c r="BU526" s="6"/>
      <c r="BV526" s="6"/>
    </row>
    <row r="527" spans="13:74" ht="12.75" customHeight="1"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  <c r="AO527" s="6"/>
      <c r="AP527" s="6"/>
      <c r="AQ527" s="6"/>
      <c r="AR527" s="6"/>
      <c r="AS527" s="6"/>
      <c r="AT527" s="6"/>
      <c r="AU527" s="6"/>
      <c r="AV527" s="6"/>
      <c r="AW527" s="6"/>
      <c r="AX527" s="6"/>
      <c r="AY527" s="6"/>
      <c r="AZ527" s="6"/>
      <c r="BA527" s="6"/>
      <c r="BB527" s="6"/>
      <c r="BC527" s="6"/>
      <c r="BD527" s="6"/>
      <c r="BE527" s="6"/>
      <c r="BF527" s="6"/>
      <c r="BG527" s="6"/>
      <c r="BH527" s="6"/>
      <c r="BI527" s="6"/>
      <c r="BJ527" s="6"/>
      <c r="BK527" s="6"/>
      <c r="BL527" s="6"/>
      <c r="BM527" s="6"/>
      <c r="BN527" s="6"/>
      <c r="BO527" s="6"/>
      <c r="BP527" s="6"/>
      <c r="BQ527" s="6"/>
      <c r="BR527" s="6"/>
      <c r="BS527" s="6"/>
      <c r="BT527" s="6"/>
      <c r="BU527" s="6"/>
      <c r="BV527" s="6"/>
    </row>
    <row r="528" spans="13:74" ht="12.75" customHeight="1"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/>
      <c r="AP528" s="6"/>
      <c r="AQ528" s="6"/>
      <c r="AR528" s="6"/>
      <c r="AS528" s="6"/>
      <c r="AT528" s="6"/>
      <c r="AU528" s="6"/>
      <c r="AV528" s="6"/>
      <c r="AW528" s="6"/>
      <c r="AX528" s="6"/>
      <c r="AY528" s="6"/>
      <c r="AZ528" s="6"/>
      <c r="BA528" s="6"/>
      <c r="BB528" s="6"/>
      <c r="BC528" s="6"/>
      <c r="BD528" s="6"/>
      <c r="BE528" s="6"/>
      <c r="BF528" s="6"/>
      <c r="BG528" s="6"/>
      <c r="BH528" s="6"/>
      <c r="BI528" s="6"/>
      <c r="BJ528" s="6"/>
      <c r="BK528" s="6"/>
      <c r="BL528" s="6"/>
      <c r="BM528" s="6"/>
      <c r="BN528" s="6"/>
      <c r="BO528" s="6"/>
      <c r="BP528" s="6"/>
      <c r="BQ528" s="6"/>
      <c r="BR528" s="6"/>
      <c r="BS528" s="6"/>
      <c r="BT528" s="6"/>
      <c r="BU528" s="6"/>
      <c r="BV528" s="6"/>
    </row>
    <row r="529" spans="13:74" ht="12.75" customHeight="1"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  <c r="AO529" s="6"/>
      <c r="AP529" s="6"/>
      <c r="AQ529" s="6"/>
      <c r="AR529" s="6"/>
      <c r="AS529" s="6"/>
      <c r="AT529" s="6"/>
      <c r="AU529" s="6"/>
      <c r="AV529" s="6"/>
      <c r="AW529" s="6"/>
      <c r="AX529" s="6"/>
      <c r="AY529" s="6"/>
      <c r="AZ529" s="6"/>
      <c r="BA529" s="6"/>
      <c r="BB529" s="6"/>
      <c r="BC529" s="6"/>
      <c r="BD529" s="6"/>
      <c r="BE529" s="6"/>
      <c r="BF529" s="6"/>
      <c r="BG529" s="6"/>
      <c r="BH529" s="6"/>
      <c r="BI529" s="6"/>
      <c r="BJ529" s="6"/>
      <c r="BK529" s="6"/>
      <c r="BL529" s="6"/>
      <c r="BM529" s="6"/>
      <c r="BN529" s="6"/>
      <c r="BO529" s="6"/>
      <c r="BP529" s="6"/>
      <c r="BQ529" s="6"/>
      <c r="BR529" s="6"/>
      <c r="BS529" s="6"/>
      <c r="BT529" s="6"/>
      <c r="BU529" s="6"/>
      <c r="BV529" s="6"/>
    </row>
    <row r="530" spans="13:74" ht="12.75" customHeight="1"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  <c r="AU530" s="6"/>
      <c r="AV530" s="6"/>
      <c r="AW530" s="6"/>
      <c r="AX530" s="6"/>
      <c r="AY530" s="6"/>
      <c r="AZ530" s="6"/>
      <c r="BA530" s="6"/>
      <c r="BB530" s="6"/>
      <c r="BC530" s="6"/>
      <c r="BD530" s="6"/>
      <c r="BE530" s="6"/>
      <c r="BF530" s="6"/>
      <c r="BG530" s="6"/>
      <c r="BH530" s="6"/>
      <c r="BI530" s="6"/>
      <c r="BJ530" s="6"/>
      <c r="BK530" s="6"/>
      <c r="BL530" s="6"/>
      <c r="BM530" s="6"/>
      <c r="BN530" s="6"/>
      <c r="BO530" s="6"/>
      <c r="BP530" s="6"/>
      <c r="BQ530" s="6"/>
      <c r="BR530" s="6"/>
      <c r="BS530" s="6"/>
      <c r="BT530" s="6"/>
      <c r="BU530" s="6"/>
      <c r="BV530" s="6"/>
    </row>
    <row r="531" spans="13:74" ht="12.75" customHeight="1"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</row>
    <row r="532" spans="13:74" ht="12.75" customHeight="1"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6"/>
      <c r="BI532" s="6"/>
      <c r="BJ532" s="6"/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</row>
    <row r="533" spans="13:74" ht="12.75" customHeight="1"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6"/>
      <c r="BI533" s="6"/>
      <c r="BJ533" s="6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</row>
    <row r="534" spans="13:74" ht="12.75" customHeight="1"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6"/>
      <c r="BI534" s="6"/>
      <c r="BJ534" s="6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</row>
    <row r="535" spans="13:74" ht="12.75" customHeight="1"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6"/>
      <c r="BI535" s="6"/>
      <c r="BJ535" s="6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</row>
    <row r="536" spans="13:74" ht="12.75" customHeight="1"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6"/>
      <c r="BI536" s="6"/>
      <c r="BJ536" s="6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</row>
    <row r="537" spans="13:74" ht="12.75" customHeight="1"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  <c r="AP537" s="6"/>
      <c r="AQ537" s="6"/>
      <c r="AR537" s="6"/>
      <c r="AS537" s="6"/>
      <c r="AT537" s="6"/>
      <c r="AU537" s="6"/>
      <c r="AV537" s="6"/>
      <c r="AW537" s="6"/>
      <c r="AX537" s="6"/>
      <c r="AY537" s="6"/>
      <c r="AZ537" s="6"/>
      <c r="BA537" s="6"/>
      <c r="BB537" s="6"/>
      <c r="BC537" s="6"/>
      <c r="BD537" s="6"/>
      <c r="BE537" s="6"/>
      <c r="BF537" s="6"/>
      <c r="BG537" s="6"/>
      <c r="BH537" s="6"/>
      <c r="BI537" s="6"/>
      <c r="BJ537" s="6"/>
      <c r="BK537" s="6"/>
      <c r="BL537" s="6"/>
      <c r="BM537" s="6"/>
      <c r="BN537" s="6"/>
      <c r="BO537" s="6"/>
      <c r="BP537" s="6"/>
      <c r="BQ537" s="6"/>
      <c r="BR537" s="6"/>
      <c r="BS537" s="6"/>
      <c r="BT537" s="6"/>
      <c r="BU537" s="6"/>
      <c r="BV537" s="6"/>
    </row>
    <row r="538" spans="13:74" ht="12.75" customHeight="1"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  <c r="BG538" s="6"/>
      <c r="BH538" s="6"/>
      <c r="BI538" s="6"/>
      <c r="BJ538" s="6"/>
      <c r="BK538" s="6"/>
      <c r="BL538" s="6"/>
      <c r="BM538" s="6"/>
      <c r="BN538" s="6"/>
      <c r="BO538" s="6"/>
      <c r="BP538" s="6"/>
      <c r="BQ538" s="6"/>
      <c r="BR538" s="6"/>
      <c r="BS538" s="6"/>
      <c r="BT538" s="6"/>
      <c r="BU538" s="6"/>
      <c r="BV538" s="6"/>
    </row>
    <row r="539" spans="13:74" ht="12.75" customHeight="1"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  <c r="AO539" s="6"/>
      <c r="AP539" s="6"/>
      <c r="AQ539" s="6"/>
      <c r="AR539" s="6"/>
      <c r="AS539" s="6"/>
      <c r="AT539" s="6"/>
      <c r="AU539" s="6"/>
      <c r="AV539" s="6"/>
      <c r="AW539" s="6"/>
      <c r="AX539" s="6"/>
      <c r="AY539" s="6"/>
      <c r="AZ539" s="6"/>
      <c r="BA539" s="6"/>
      <c r="BB539" s="6"/>
      <c r="BC539" s="6"/>
      <c r="BD539" s="6"/>
      <c r="BE539" s="6"/>
      <c r="BF539" s="6"/>
      <c r="BG539" s="6"/>
      <c r="BH539" s="6"/>
      <c r="BI539" s="6"/>
      <c r="BJ539" s="6"/>
      <c r="BK539" s="6"/>
      <c r="BL539" s="6"/>
      <c r="BM539" s="6"/>
      <c r="BN539" s="6"/>
      <c r="BO539" s="6"/>
      <c r="BP539" s="6"/>
      <c r="BQ539" s="6"/>
      <c r="BR539" s="6"/>
      <c r="BS539" s="6"/>
      <c r="BT539" s="6"/>
      <c r="BU539" s="6"/>
      <c r="BV539" s="6"/>
    </row>
    <row r="540" spans="13:74" ht="12.75" customHeight="1"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</row>
    <row r="541" spans="13:74" ht="12.75" customHeight="1"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6"/>
      <c r="BI541" s="6"/>
      <c r="BJ541" s="6"/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</row>
    <row r="542" spans="13:74" ht="12.75" customHeight="1"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6"/>
      <c r="BI542" s="6"/>
      <c r="BJ542" s="6"/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</row>
    <row r="543" spans="13:74" ht="12.75" customHeight="1"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6"/>
      <c r="BI543" s="6"/>
      <c r="BJ543" s="6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</row>
    <row r="544" spans="13:74" ht="12.75" customHeight="1"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6"/>
      <c r="BI544" s="6"/>
      <c r="BJ544" s="6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</row>
    <row r="545" spans="13:74" ht="12.75" customHeight="1"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6"/>
      <c r="BI545" s="6"/>
      <c r="BJ545" s="6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</row>
    <row r="546" spans="13:74" ht="12.75" customHeight="1"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6"/>
      <c r="BI546" s="6"/>
      <c r="BJ546" s="6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</row>
    <row r="547" spans="13:74" ht="12.75" customHeight="1"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  <c r="AP547" s="6"/>
      <c r="AQ547" s="6"/>
      <c r="AR547" s="6"/>
      <c r="AS547" s="6"/>
      <c r="AT547" s="6"/>
      <c r="AU547" s="6"/>
      <c r="AV547" s="6"/>
      <c r="AW547" s="6"/>
      <c r="AX547" s="6"/>
      <c r="AY547" s="6"/>
      <c r="AZ547" s="6"/>
      <c r="BA547" s="6"/>
      <c r="BB547" s="6"/>
      <c r="BC547" s="6"/>
      <c r="BD547" s="6"/>
      <c r="BE547" s="6"/>
      <c r="BF547" s="6"/>
      <c r="BG547" s="6"/>
      <c r="BH547" s="6"/>
      <c r="BI547" s="6"/>
      <c r="BJ547" s="6"/>
      <c r="BK547" s="6"/>
      <c r="BL547" s="6"/>
      <c r="BM547" s="6"/>
      <c r="BN547" s="6"/>
      <c r="BO547" s="6"/>
      <c r="BP547" s="6"/>
      <c r="BQ547" s="6"/>
      <c r="BR547" s="6"/>
      <c r="BS547" s="6"/>
      <c r="BT547" s="6"/>
      <c r="BU547" s="6"/>
      <c r="BV547" s="6"/>
    </row>
    <row r="548" spans="13:74" ht="12.75" customHeight="1"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  <c r="AP548" s="6"/>
      <c r="AQ548" s="6"/>
      <c r="AR548" s="6"/>
      <c r="AS548" s="6"/>
      <c r="AT548" s="6"/>
      <c r="AU548" s="6"/>
      <c r="AV548" s="6"/>
      <c r="AW548" s="6"/>
      <c r="AX548" s="6"/>
      <c r="AY548" s="6"/>
      <c r="AZ548" s="6"/>
      <c r="BA548" s="6"/>
      <c r="BB548" s="6"/>
      <c r="BC548" s="6"/>
      <c r="BD548" s="6"/>
      <c r="BE548" s="6"/>
      <c r="BF548" s="6"/>
      <c r="BG548" s="6"/>
      <c r="BH548" s="6"/>
      <c r="BI548" s="6"/>
      <c r="BJ548" s="6"/>
      <c r="BK548" s="6"/>
      <c r="BL548" s="6"/>
      <c r="BM548" s="6"/>
      <c r="BN548" s="6"/>
      <c r="BO548" s="6"/>
      <c r="BP548" s="6"/>
      <c r="BQ548" s="6"/>
      <c r="BR548" s="6"/>
      <c r="BS548" s="6"/>
      <c r="BT548" s="6"/>
      <c r="BU548" s="6"/>
      <c r="BV548" s="6"/>
    </row>
    <row r="549" spans="13:74" ht="12.75" customHeight="1"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  <c r="AO549" s="6"/>
      <c r="AP549" s="6"/>
      <c r="AQ549" s="6"/>
      <c r="AR549" s="6"/>
      <c r="AS549" s="6"/>
      <c r="AT549" s="6"/>
      <c r="AU549" s="6"/>
      <c r="AV549" s="6"/>
      <c r="AW549" s="6"/>
      <c r="AX549" s="6"/>
      <c r="AY549" s="6"/>
      <c r="AZ549" s="6"/>
      <c r="BA549" s="6"/>
      <c r="BB549" s="6"/>
      <c r="BC549" s="6"/>
      <c r="BD549" s="6"/>
      <c r="BE549" s="6"/>
      <c r="BF549" s="6"/>
      <c r="BG549" s="6"/>
      <c r="BH549" s="6"/>
      <c r="BI549" s="6"/>
      <c r="BJ549" s="6"/>
      <c r="BK549" s="6"/>
      <c r="BL549" s="6"/>
      <c r="BM549" s="6"/>
      <c r="BN549" s="6"/>
      <c r="BO549" s="6"/>
      <c r="BP549" s="6"/>
      <c r="BQ549" s="6"/>
      <c r="BR549" s="6"/>
      <c r="BS549" s="6"/>
      <c r="BT549" s="6"/>
      <c r="BU549" s="6"/>
      <c r="BV549" s="6"/>
    </row>
    <row r="550" spans="13:74" ht="12.75" customHeight="1"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</row>
    <row r="551" spans="13:74" ht="12.75" customHeight="1"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6"/>
      <c r="BI551" s="6"/>
      <c r="BJ551" s="6"/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</row>
    <row r="552" spans="13:74" ht="12.75" customHeight="1"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6"/>
      <c r="BI552" s="6"/>
      <c r="BJ552" s="6"/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</row>
    <row r="553" spans="13:74" ht="12.75" customHeight="1"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6"/>
      <c r="BI553" s="6"/>
      <c r="BJ553" s="6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</row>
    <row r="554" spans="13:74" ht="12.75" customHeight="1"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6"/>
      <c r="BI554" s="6"/>
      <c r="BJ554" s="6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</row>
    <row r="555" spans="13:74" ht="12.75" customHeight="1"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6"/>
      <c r="BI555" s="6"/>
      <c r="BJ555" s="6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</row>
    <row r="556" spans="13:74" ht="12.75" customHeight="1"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6"/>
      <c r="BI556" s="6"/>
      <c r="BJ556" s="6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</row>
    <row r="557" spans="13:74" ht="12.75" customHeight="1"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  <c r="AO557" s="6"/>
      <c r="AP557" s="6"/>
      <c r="AQ557" s="6"/>
      <c r="AR557" s="6"/>
      <c r="AS557" s="6"/>
      <c r="AT557" s="6"/>
      <c r="AU557" s="6"/>
      <c r="AV557" s="6"/>
      <c r="AW557" s="6"/>
      <c r="AX557" s="6"/>
      <c r="AY557" s="6"/>
      <c r="AZ557" s="6"/>
      <c r="BA557" s="6"/>
      <c r="BB557" s="6"/>
      <c r="BC557" s="6"/>
      <c r="BD557" s="6"/>
      <c r="BE557" s="6"/>
      <c r="BF557" s="6"/>
      <c r="BG557" s="6"/>
      <c r="BH557" s="6"/>
      <c r="BI557" s="6"/>
      <c r="BJ557" s="6"/>
      <c r="BK557" s="6"/>
      <c r="BL557" s="6"/>
      <c r="BM557" s="6"/>
      <c r="BN557" s="6"/>
      <c r="BO557" s="6"/>
      <c r="BP557" s="6"/>
      <c r="BQ557" s="6"/>
      <c r="BR557" s="6"/>
      <c r="BS557" s="6"/>
      <c r="BT557" s="6"/>
      <c r="BU557" s="6"/>
      <c r="BV557" s="6"/>
    </row>
    <row r="558" spans="13:74" ht="12.75" customHeight="1"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/>
      <c r="AX558" s="6"/>
      <c r="AY558" s="6"/>
      <c r="AZ558" s="6"/>
      <c r="BA558" s="6"/>
      <c r="BB558" s="6"/>
      <c r="BC558" s="6"/>
      <c r="BD558" s="6"/>
      <c r="BE558" s="6"/>
      <c r="BF558" s="6"/>
      <c r="BG558" s="6"/>
      <c r="BH558" s="6"/>
      <c r="BI558" s="6"/>
      <c r="BJ558" s="6"/>
      <c r="BK558" s="6"/>
      <c r="BL558" s="6"/>
      <c r="BM558" s="6"/>
      <c r="BN558" s="6"/>
      <c r="BO558" s="6"/>
      <c r="BP558" s="6"/>
      <c r="BQ558" s="6"/>
      <c r="BR558" s="6"/>
      <c r="BS558" s="6"/>
      <c r="BT558" s="6"/>
      <c r="BU558" s="6"/>
      <c r="BV558" s="6"/>
    </row>
    <row r="559" spans="13:74" ht="12.75" customHeight="1"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  <c r="AP559" s="6"/>
      <c r="AQ559" s="6"/>
      <c r="AR559" s="6"/>
      <c r="AS559" s="6"/>
      <c r="AT559" s="6"/>
      <c r="AU559" s="6"/>
      <c r="AV559" s="6"/>
      <c r="AW559" s="6"/>
      <c r="AX559" s="6"/>
      <c r="AY559" s="6"/>
      <c r="AZ559" s="6"/>
      <c r="BA559" s="6"/>
      <c r="BB559" s="6"/>
      <c r="BC559" s="6"/>
      <c r="BD559" s="6"/>
      <c r="BE559" s="6"/>
      <c r="BF559" s="6"/>
      <c r="BG559" s="6"/>
      <c r="BH559" s="6"/>
      <c r="BI559" s="6"/>
      <c r="BJ559" s="6"/>
      <c r="BK559" s="6"/>
      <c r="BL559" s="6"/>
      <c r="BM559" s="6"/>
      <c r="BN559" s="6"/>
      <c r="BO559" s="6"/>
      <c r="BP559" s="6"/>
      <c r="BQ559" s="6"/>
      <c r="BR559" s="6"/>
      <c r="BS559" s="6"/>
      <c r="BT559" s="6"/>
      <c r="BU559" s="6"/>
      <c r="BV559" s="6"/>
    </row>
    <row r="560" spans="13:74" ht="12.75" customHeight="1"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6"/>
      <c r="BI560" s="6"/>
      <c r="BJ560" s="6"/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</row>
    <row r="561" spans="13:74" ht="12.75" customHeight="1"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6"/>
      <c r="BI561" s="6"/>
      <c r="BJ561" s="6"/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</row>
    <row r="562" spans="13:74" ht="12.75" customHeight="1"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6"/>
      <c r="BI562" s="6"/>
      <c r="BJ562" s="6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</row>
    <row r="563" spans="13:74" ht="12.75" customHeight="1"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6"/>
      <c r="BI563" s="6"/>
      <c r="BJ563" s="6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</row>
    <row r="564" spans="13:74" ht="12.75" customHeight="1"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  <c r="AP564" s="6"/>
      <c r="AQ564" s="6"/>
      <c r="AR564" s="6"/>
      <c r="AS564" s="6"/>
      <c r="AT564" s="6"/>
      <c r="AU564" s="6"/>
      <c r="AV564" s="6"/>
      <c r="AW564" s="6"/>
      <c r="AX564" s="6"/>
      <c r="AY564" s="6"/>
      <c r="AZ564" s="6"/>
      <c r="BA564" s="6"/>
      <c r="BB564" s="6"/>
      <c r="BC564" s="6"/>
      <c r="BD564" s="6"/>
      <c r="BE564" s="6"/>
      <c r="BF564" s="6"/>
      <c r="BG564" s="6"/>
      <c r="BH564" s="6"/>
      <c r="BI564" s="6"/>
      <c r="BJ564" s="6"/>
      <c r="BK564" s="6"/>
      <c r="BL564" s="6"/>
      <c r="BM564" s="6"/>
      <c r="BN564" s="6"/>
      <c r="BO564" s="6"/>
      <c r="BP564" s="6"/>
      <c r="BQ564" s="6"/>
      <c r="BR564" s="6"/>
      <c r="BS564" s="6"/>
      <c r="BT564" s="6"/>
      <c r="BU564" s="6"/>
      <c r="BV564" s="6"/>
    </row>
    <row r="565" spans="13:74" ht="12.75" customHeight="1"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  <c r="AO565" s="6"/>
      <c r="AP565" s="6"/>
      <c r="AQ565" s="6"/>
      <c r="AR565" s="6"/>
      <c r="AS565" s="6"/>
      <c r="AT565" s="6"/>
      <c r="AU565" s="6"/>
      <c r="AV565" s="6"/>
      <c r="AW565" s="6"/>
      <c r="AX565" s="6"/>
      <c r="AY565" s="6"/>
      <c r="AZ565" s="6"/>
      <c r="BA565" s="6"/>
      <c r="BB565" s="6"/>
      <c r="BC565" s="6"/>
      <c r="BD565" s="6"/>
      <c r="BE565" s="6"/>
      <c r="BF565" s="6"/>
      <c r="BG565" s="6"/>
      <c r="BH565" s="6"/>
      <c r="BI565" s="6"/>
      <c r="BJ565" s="6"/>
      <c r="BK565" s="6"/>
      <c r="BL565" s="6"/>
      <c r="BM565" s="6"/>
      <c r="BN565" s="6"/>
      <c r="BO565" s="6"/>
      <c r="BP565" s="6"/>
      <c r="BQ565" s="6"/>
      <c r="BR565" s="6"/>
      <c r="BS565" s="6"/>
      <c r="BT565" s="6"/>
      <c r="BU565" s="6"/>
      <c r="BV565" s="6"/>
    </row>
    <row r="566" spans="13:74" ht="12.75" customHeight="1"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  <c r="AU566" s="6"/>
      <c r="AV566" s="6"/>
      <c r="AW566" s="6"/>
      <c r="AX566" s="6"/>
      <c r="AY566" s="6"/>
      <c r="AZ566" s="6"/>
      <c r="BA566" s="6"/>
      <c r="BB566" s="6"/>
      <c r="BC566" s="6"/>
      <c r="BD566" s="6"/>
      <c r="BE566" s="6"/>
      <c r="BF566" s="6"/>
      <c r="BG566" s="6"/>
      <c r="BH566" s="6"/>
      <c r="BI566" s="6"/>
      <c r="BJ566" s="6"/>
      <c r="BK566" s="6"/>
      <c r="BL566" s="6"/>
      <c r="BM566" s="6"/>
      <c r="BN566" s="6"/>
      <c r="BO566" s="6"/>
      <c r="BP566" s="6"/>
      <c r="BQ566" s="6"/>
      <c r="BR566" s="6"/>
      <c r="BS566" s="6"/>
      <c r="BT566" s="6"/>
      <c r="BU566" s="6"/>
      <c r="BV566" s="6"/>
    </row>
    <row r="567" spans="13:74" ht="12.75" customHeight="1"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6"/>
      <c r="BI567" s="6"/>
      <c r="BJ567" s="6"/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</row>
    <row r="568" spans="13:74" ht="12.75" customHeight="1"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6"/>
      <c r="BI568" s="6"/>
      <c r="BJ568" s="6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</row>
    <row r="569" spans="13:74" ht="12.75" customHeight="1"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6"/>
      <c r="BI569" s="6"/>
      <c r="BJ569" s="6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</row>
    <row r="570" spans="13:74" ht="12.75" customHeight="1"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6"/>
      <c r="BC570" s="6"/>
      <c r="BD570" s="6"/>
      <c r="BE570" s="6"/>
      <c r="BF570" s="6"/>
      <c r="BG570" s="6"/>
      <c r="BH570" s="6"/>
      <c r="BI570" s="6"/>
      <c r="BJ570" s="6"/>
      <c r="BK570" s="6"/>
      <c r="BL570" s="6"/>
      <c r="BM570" s="6"/>
      <c r="BN570" s="6"/>
      <c r="BO570" s="6"/>
      <c r="BP570" s="6"/>
      <c r="BQ570" s="6"/>
      <c r="BR570" s="6"/>
      <c r="BS570" s="6"/>
      <c r="BT570" s="6"/>
      <c r="BU570" s="6"/>
      <c r="BV570" s="6"/>
    </row>
    <row r="571" spans="13:74" ht="12.75" customHeight="1"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  <c r="AO571" s="6"/>
      <c r="AP571" s="6"/>
      <c r="AQ571" s="6"/>
      <c r="AR571" s="6"/>
      <c r="AS571" s="6"/>
      <c r="AT571" s="6"/>
      <c r="AU571" s="6"/>
      <c r="AV571" s="6"/>
      <c r="AW571" s="6"/>
      <c r="AX571" s="6"/>
      <c r="AY571" s="6"/>
      <c r="AZ571" s="6"/>
      <c r="BA571" s="6"/>
      <c r="BB571" s="6"/>
      <c r="BC571" s="6"/>
      <c r="BD571" s="6"/>
      <c r="BE571" s="6"/>
      <c r="BF571" s="6"/>
      <c r="BG571" s="6"/>
      <c r="BH571" s="6"/>
      <c r="BI571" s="6"/>
      <c r="BJ571" s="6"/>
      <c r="BK571" s="6"/>
      <c r="BL571" s="6"/>
      <c r="BM571" s="6"/>
      <c r="BN571" s="6"/>
      <c r="BO571" s="6"/>
      <c r="BP571" s="6"/>
      <c r="BQ571" s="6"/>
      <c r="BR571" s="6"/>
      <c r="BS571" s="6"/>
      <c r="BT571" s="6"/>
      <c r="BU571" s="6"/>
      <c r="BV571" s="6"/>
    </row>
    <row r="572" spans="13:74" ht="12.75" customHeight="1"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  <c r="AP572" s="6"/>
      <c r="AQ572" s="6"/>
      <c r="AR572" s="6"/>
      <c r="AS572" s="6"/>
      <c r="AT572" s="6"/>
      <c r="AU572" s="6"/>
      <c r="AV572" s="6"/>
      <c r="AW572" s="6"/>
      <c r="AX572" s="6"/>
      <c r="AY572" s="6"/>
      <c r="AZ572" s="6"/>
      <c r="BA572" s="6"/>
      <c r="BB572" s="6"/>
      <c r="BC572" s="6"/>
      <c r="BD572" s="6"/>
      <c r="BE572" s="6"/>
      <c r="BF572" s="6"/>
      <c r="BG572" s="6"/>
      <c r="BH572" s="6"/>
      <c r="BI572" s="6"/>
      <c r="BJ572" s="6"/>
      <c r="BK572" s="6"/>
      <c r="BL572" s="6"/>
      <c r="BM572" s="6"/>
      <c r="BN572" s="6"/>
      <c r="BO572" s="6"/>
      <c r="BP572" s="6"/>
      <c r="BQ572" s="6"/>
      <c r="BR572" s="6"/>
      <c r="BS572" s="6"/>
      <c r="BT572" s="6"/>
      <c r="BU572" s="6"/>
      <c r="BV572" s="6"/>
    </row>
    <row r="573" spans="13:74" ht="12.75" customHeight="1"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  <c r="AP573" s="6"/>
      <c r="AQ573" s="6"/>
      <c r="AR573" s="6"/>
      <c r="AS573" s="6"/>
      <c r="AT573" s="6"/>
      <c r="AU573" s="6"/>
      <c r="AV573" s="6"/>
      <c r="AW573" s="6"/>
      <c r="AX573" s="6"/>
      <c r="AY573" s="6"/>
      <c r="AZ573" s="6"/>
      <c r="BA573" s="6"/>
      <c r="BB573" s="6"/>
      <c r="BC573" s="6"/>
      <c r="BD573" s="6"/>
      <c r="BE573" s="6"/>
      <c r="BF573" s="6"/>
      <c r="BG573" s="6"/>
      <c r="BH573" s="6"/>
      <c r="BI573" s="6"/>
      <c r="BJ573" s="6"/>
      <c r="BK573" s="6"/>
      <c r="BL573" s="6"/>
      <c r="BM573" s="6"/>
      <c r="BN573" s="6"/>
      <c r="BO573" s="6"/>
      <c r="BP573" s="6"/>
      <c r="BQ573" s="6"/>
      <c r="BR573" s="6"/>
      <c r="BS573" s="6"/>
      <c r="BT573" s="6"/>
      <c r="BU573" s="6"/>
      <c r="BV573" s="6"/>
    </row>
    <row r="574" spans="13:74" ht="12.75" customHeight="1"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6"/>
      <c r="BC574" s="6"/>
      <c r="BD574" s="6"/>
      <c r="BE574" s="6"/>
      <c r="BF574" s="6"/>
      <c r="BG574" s="6"/>
      <c r="BH574" s="6"/>
      <c r="BI574" s="6"/>
      <c r="BJ574" s="6"/>
      <c r="BK574" s="6"/>
      <c r="BL574" s="6"/>
      <c r="BM574" s="6"/>
      <c r="BN574" s="6"/>
      <c r="BO574" s="6"/>
      <c r="BP574" s="6"/>
      <c r="BQ574" s="6"/>
      <c r="BR574" s="6"/>
      <c r="BS574" s="6"/>
      <c r="BT574" s="6"/>
      <c r="BU574" s="6"/>
      <c r="BV574" s="6"/>
    </row>
    <row r="575" spans="13:74" ht="12.75" customHeight="1"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  <c r="AP575" s="6"/>
      <c r="AQ575" s="6"/>
      <c r="AR575" s="6"/>
      <c r="AS575" s="6"/>
      <c r="AT575" s="6"/>
      <c r="AU575" s="6"/>
      <c r="AV575" s="6"/>
      <c r="AW575" s="6"/>
      <c r="AX575" s="6"/>
      <c r="AY575" s="6"/>
      <c r="AZ575" s="6"/>
      <c r="BA575" s="6"/>
      <c r="BB575" s="6"/>
      <c r="BC575" s="6"/>
      <c r="BD575" s="6"/>
      <c r="BE575" s="6"/>
      <c r="BF575" s="6"/>
      <c r="BG575" s="6"/>
      <c r="BH575" s="6"/>
      <c r="BI575" s="6"/>
      <c r="BJ575" s="6"/>
      <c r="BK575" s="6"/>
      <c r="BL575" s="6"/>
      <c r="BM575" s="6"/>
      <c r="BN575" s="6"/>
      <c r="BO575" s="6"/>
      <c r="BP575" s="6"/>
      <c r="BQ575" s="6"/>
      <c r="BR575" s="6"/>
      <c r="BS575" s="6"/>
      <c r="BT575" s="6"/>
      <c r="BU575" s="6"/>
      <c r="BV575" s="6"/>
    </row>
    <row r="576" spans="13:74" ht="12.75" customHeight="1"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  <c r="AO576" s="6"/>
      <c r="AP576" s="6"/>
      <c r="AQ576" s="6"/>
      <c r="AR576" s="6"/>
      <c r="AS576" s="6"/>
      <c r="AT576" s="6"/>
      <c r="AU576" s="6"/>
      <c r="AV576" s="6"/>
      <c r="AW576" s="6"/>
      <c r="AX576" s="6"/>
      <c r="AY576" s="6"/>
      <c r="AZ576" s="6"/>
      <c r="BA576" s="6"/>
      <c r="BB576" s="6"/>
      <c r="BC576" s="6"/>
      <c r="BD576" s="6"/>
      <c r="BE576" s="6"/>
      <c r="BF576" s="6"/>
      <c r="BG576" s="6"/>
      <c r="BH576" s="6"/>
      <c r="BI576" s="6"/>
      <c r="BJ576" s="6"/>
      <c r="BK576" s="6"/>
      <c r="BL576" s="6"/>
      <c r="BM576" s="6"/>
      <c r="BN576" s="6"/>
      <c r="BO576" s="6"/>
      <c r="BP576" s="6"/>
      <c r="BQ576" s="6"/>
      <c r="BR576" s="6"/>
      <c r="BS576" s="6"/>
      <c r="BT576" s="6"/>
      <c r="BU576" s="6"/>
      <c r="BV576" s="6"/>
    </row>
    <row r="577" spans="13:74" ht="12.75" customHeight="1"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  <c r="AO577" s="6"/>
      <c r="AP577" s="6"/>
      <c r="AQ577" s="6"/>
      <c r="AR577" s="6"/>
      <c r="AS577" s="6"/>
      <c r="AT577" s="6"/>
      <c r="AU577" s="6"/>
      <c r="AV577" s="6"/>
      <c r="AW577" s="6"/>
      <c r="AX577" s="6"/>
      <c r="AY577" s="6"/>
      <c r="AZ577" s="6"/>
      <c r="BA577" s="6"/>
      <c r="BB577" s="6"/>
      <c r="BC577" s="6"/>
      <c r="BD577" s="6"/>
      <c r="BE577" s="6"/>
      <c r="BF577" s="6"/>
      <c r="BG577" s="6"/>
      <c r="BH577" s="6"/>
      <c r="BI577" s="6"/>
      <c r="BJ577" s="6"/>
      <c r="BK577" s="6"/>
      <c r="BL577" s="6"/>
      <c r="BM577" s="6"/>
      <c r="BN577" s="6"/>
      <c r="BO577" s="6"/>
      <c r="BP577" s="6"/>
      <c r="BQ577" s="6"/>
      <c r="BR577" s="6"/>
      <c r="BS577" s="6"/>
      <c r="BT577" s="6"/>
      <c r="BU577" s="6"/>
      <c r="BV577" s="6"/>
    </row>
    <row r="578" spans="13:74" ht="12.75" customHeight="1"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  <c r="AV578" s="6"/>
      <c r="AW578" s="6"/>
      <c r="AX578" s="6"/>
      <c r="AY578" s="6"/>
      <c r="AZ578" s="6"/>
      <c r="BA578" s="6"/>
      <c r="BB578" s="6"/>
      <c r="BC578" s="6"/>
      <c r="BD578" s="6"/>
      <c r="BE578" s="6"/>
      <c r="BF578" s="6"/>
      <c r="BG578" s="6"/>
      <c r="BH578" s="6"/>
      <c r="BI578" s="6"/>
      <c r="BJ578" s="6"/>
      <c r="BK578" s="6"/>
      <c r="BL578" s="6"/>
      <c r="BM578" s="6"/>
      <c r="BN578" s="6"/>
      <c r="BO578" s="6"/>
      <c r="BP578" s="6"/>
      <c r="BQ578" s="6"/>
      <c r="BR578" s="6"/>
      <c r="BS578" s="6"/>
      <c r="BT578" s="6"/>
      <c r="BU578" s="6"/>
      <c r="BV578" s="6"/>
    </row>
    <row r="579" spans="13:74" ht="12.75" customHeight="1"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  <c r="AO579" s="6"/>
      <c r="AP579" s="6"/>
      <c r="AQ579" s="6"/>
      <c r="AR579" s="6"/>
      <c r="AS579" s="6"/>
      <c r="AT579" s="6"/>
      <c r="AU579" s="6"/>
      <c r="AV579" s="6"/>
      <c r="AW579" s="6"/>
      <c r="AX579" s="6"/>
      <c r="AY579" s="6"/>
      <c r="AZ579" s="6"/>
      <c r="BA579" s="6"/>
      <c r="BB579" s="6"/>
      <c r="BC579" s="6"/>
      <c r="BD579" s="6"/>
      <c r="BE579" s="6"/>
      <c r="BF579" s="6"/>
      <c r="BG579" s="6"/>
      <c r="BH579" s="6"/>
      <c r="BI579" s="6"/>
      <c r="BJ579" s="6"/>
      <c r="BK579" s="6"/>
      <c r="BL579" s="6"/>
      <c r="BM579" s="6"/>
      <c r="BN579" s="6"/>
      <c r="BO579" s="6"/>
      <c r="BP579" s="6"/>
      <c r="BQ579" s="6"/>
      <c r="BR579" s="6"/>
      <c r="BS579" s="6"/>
      <c r="BT579" s="6"/>
      <c r="BU579" s="6"/>
      <c r="BV579" s="6"/>
    </row>
    <row r="580" spans="13:74" ht="12.75" customHeight="1"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6"/>
      <c r="AP580" s="6"/>
      <c r="AQ580" s="6"/>
      <c r="AR580" s="6"/>
      <c r="AS580" s="6"/>
      <c r="AT580" s="6"/>
      <c r="AU580" s="6"/>
      <c r="AV580" s="6"/>
      <c r="AW580" s="6"/>
      <c r="AX580" s="6"/>
      <c r="AY580" s="6"/>
      <c r="AZ580" s="6"/>
      <c r="BA580" s="6"/>
      <c r="BB580" s="6"/>
      <c r="BC580" s="6"/>
      <c r="BD580" s="6"/>
      <c r="BE580" s="6"/>
      <c r="BF580" s="6"/>
      <c r="BG580" s="6"/>
      <c r="BH580" s="6"/>
      <c r="BI580" s="6"/>
      <c r="BJ580" s="6"/>
      <c r="BK580" s="6"/>
      <c r="BL580" s="6"/>
      <c r="BM580" s="6"/>
      <c r="BN580" s="6"/>
      <c r="BO580" s="6"/>
      <c r="BP580" s="6"/>
      <c r="BQ580" s="6"/>
      <c r="BR580" s="6"/>
      <c r="BS580" s="6"/>
      <c r="BT580" s="6"/>
      <c r="BU580" s="6"/>
      <c r="BV580" s="6"/>
    </row>
    <row r="581" spans="13:74" ht="12.75" customHeight="1"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  <c r="AO581" s="6"/>
      <c r="AP581" s="6"/>
      <c r="AQ581" s="6"/>
      <c r="AR581" s="6"/>
      <c r="AS581" s="6"/>
      <c r="AT581" s="6"/>
      <c r="AU581" s="6"/>
      <c r="AV581" s="6"/>
      <c r="AW581" s="6"/>
      <c r="AX581" s="6"/>
      <c r="AY581" s="6"/>
      <c r="AZ581" s="6"/>
      <c r="BA581" s="6"/>
      <c r="BB581" s="6"/>
      <c r="BC581" s="6"/>
      <c r="BD581" s="6"/>
      <c r="BE581" s="6"/>
      <c r="BF581" s="6"/>
      <c r="BG581" s="6"/>
      <c r="BH581" s="6"/>
      <c r="BI581" s="6"/>
      <c r="BJ581" s="6"/>
      <c r="BK581" s="6"/>
      <c r="BL581" s="6"/>
      <c r="BM581" s="6"/>
      <c r="BN581" s="6"/>
      <c r="BO581" s="6"/>
      <c r="BP581" s="6"/>
      <c r="BQ581" s="6"/>
      <c r="BR581" s="6"/>
      <c r="BS581" s="6"/>
      <c r="BT581" s="6"/>
      <c r="BU581" s="6"/>
      <c r="BV581" s="6"/>
    </row>
    <row r="582" spans="13:74" ht="12.75" customHeight="1"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  <c r="AV582" s="6"/>
      <c r="AW582" s="6"/>
      <c r="AX582" s="6"/>
      <c r="AY582" s="6"/>
      <c r="AZ582" s="6"/>
      <c r="BA582" s="6"/>
      <c r="BB582" s="6"/>
      <c r="BC582" s="6"/>
      <c r="BD582" s="6"/>
      <c r="BE582" s="6"/>
      <c r="BF582" s="6"/>
      <c r="BG582" s="6"/>
      <c r="BH582" s="6"/>
      <c r="BI582" s="6"/>
      <c r="BJ582" s="6"/>
      <c r="BK582" s="6"/>
      <c r="BL582" s="6"/>
      <c r="BM582" s="6"/>
      <c r="BN582" s="6"/>
      <c r="BO582" s="6"/>
      <c r="BP582" s="6"/>
      <c r="BQ582" s="6"/>
      <c r="BR582" s="6"/>
      <c r="BS582" s="6"/>
      <c r="BT582" s="6"/>
      <c r="BU582" s="6"/>
      <c r="BV582" s="6"/>
    </row>
    <row r="583" spans="13:74" ht="12.75" customHeight="1"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  <c r="AO583" s="6"/>
      <c r="AP583" s="6"/>
      <c r="AQ583" s="6"/>
      <c r="AR583" s="6"/>
      <c r="AS583" s="6"/>
      <c r="AT583" s="6"/>
      <c r="AU583" s="6"/>
      <c r="AV583" s="6"/>
      <c r="AW583" s="6"/>
      <c r="AX583" s="6"/>
      <c r="AY583" s="6"/>
      <c r="AZ583" s="6"/>
      <c r="BA583" s="6"/>
      <c r="BB583" s="6"/>
      <c r="BC583" s="6"/>
      <c r="BD583" s="6"/>
      <c r="BE583" s="6"/>
      <c r="BF583" s="6"/>
      <c r="BG583" s="6"/>
      <c r="BH583" s="6"/>
      <c r="BI583" s="6"/>
      <c r="BJ583" s="6"/>
      <c r="BK583" s="6"/>
      <c r="BL583" s="6"/>
      <c r="BM583" s="6"/>
      <c r="BN583" s="6"/>
      <c r="BO583" s="6"/>
      <c r="BP583" s="6"/>
      <c r="BQ583" s="6"/>
      <c r="BR583" s="6"/>
      <c r="BS583" s="6"/>
      <c r="BT583" s="6"/>
      <c r="BU583" s="6"/>
      <c r="BV583" s="6"/>
    </row>
    <row r="584" spans="13:74" ht="12.75" customHeight="1"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/>
      <c r="AO584" s="6"/>
      <c r="AP584" s="6"/>
      <c r="AQ584" s="6"/>
      <c r="AR584" s="6"/>
      <c r="AS584" s="6"/>
      <c r="AT584" s="6"/>
      <c r="AU584" s="6"/>
      <c r="AV584" s="6"/>
      <c r="AW584" s="6"/>
      <c r="AX584" s="6"/>
      <c r="AY584" s="6"/>
      <c r="AZ584" s="6"/>
      <c r="BA584" s="6"/>
      <c r="BB584" s="6"/>
      <c r="BC584" s="6"/>
      <c r="BD584" s="6"/>
      <c r="BE584" s="6"/>
      <c r="BF584" s="6"/>
      <c r="BG584" s="6"/>
      <c r="BH584" s="6"/>
      <c r="BI584" s="6"/>
      <c r="BJ584" s="6"/>
      <c r="BK584" s="6"/>
      <c r="BL584" s="6"/>
      <c r="BM584" s="6"/>
      <c r="BN584" s="6"/>
      <c r="BO584" s="6"/>
      <c r="BP584" s="6"/>
      <c r="BQ584" s="6"/>
      <c r="BR584" s="6"/>
      <c r="BS584" s="6"/>
      <c r="BT584" s="6"/>
      <c r="BU584" s="6"/>
      <c r="BV584" s="6"/>
    </row>
    <row r="585" spans="13:74" ht="12.75" customHeight="1"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  <c r="AN585" s="6"/>
      <c r="AO585" s="6"/>
      <c r="AP585" s="6"/>
      <c r="AQ585" s="6"/>
      <c r="AR585" s="6"/>
      <c r="AS585" s="6"/>
      <c r="AT585" s="6"/>
      <c r="AU585" s="6"/>
      <c r="AV585" s="6"/>
      <c r="AW585" s="6"/>
      <c r="AX585" s="6"/>
      <c r="AY585" s="6"/>
      <c r="AZ585" s="6"/>
      <c r="BA585" s="6"/>
      <c r="BB585" s="6"/>
      <c r="BC585" s="6"/>
      <c r="BD585" s="6"/>
      <c r="BE585" s="6"/>
      <c r="BF585" s="6"/>
      <c r="BG585" s="6"/>
      <c r="BH585" s="6"/>
      <c r="BI585" s="6"/>
      <c r="BJ585" s="6"/>
      <c r="BK585" s="6"/>
      <c r="BL585" s="6"/>
      <c r="BM585" s="6"/>
      <c r="BN585" s="6"/>
      <c r="BO585" s="6"/>
      <c r="BP585" s="6"/>
      <c r="BQ585" s="6"/>
      <c r="BR585" s="6"/>
      <c r="BS585" s="6"/>
      <c r="BT585" s="6"/>
      <c r="BU585" s="6"/>
      <c r="BV585" s="6"/>
    </row>
    <row r="586" spans="13:74" ht="12.75" customHeight="1"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  <c r="AU586" s="6"/>
      <c r="AV586" s="6"/>
      <c r="AW586" s="6"/>
      <c r="AX586" s="6"/>
      <c r="AY586" s="6"/>
      <c r="AZ586" s="6"/>
      <c r="BA586" s="6"/>
      <c r="BB586" s="6"/>
      <c r="BC586" s="6"/>
      <c r="BD586" s="6"/>
      <c r="BE586" s="6"/>
      <c r="BF586" s="6"/>
      <c r="BG586" s="6"/>
      <c r="BH586" s="6"/>
      <c r="BI586" s="6"/>
      <c r="BJ586" s="6"/>
      <c r="BK586" s="6"/>
      <c r="BL586" s="6"/>
      <c r="BM586" s="6"/>
      <c r="BN586" s="6"/>
      <c r="BO586" s="6"/>
      <c r="BP586" s="6"/>
      <c r="BQ586" s="6"/>
      <c r="BR586" s="6"/>
      <c r="BS586" s="6"/>
      <c r="BT586" s="6"/>
      <c r="BU586" s="6"/>
      <c r="BV586" s="6"/>
    </row>
    <row r="587" spans="13:74" ht="12.75" customHeight="1"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  <c r="AN587" s="6"/>
      <c r="AO587" s="6"/>
      <c r="AP587" s="6"/>
      <c r="AQ587" s="6"/>
      <c r="AR587" s="6"/>
      <c r="AS587" s="6"/>
      <c r="AT587" s="6"/>
      <c r="AU587" s="6"/>
      <c r="AV587" s="6"/>
      <c r="AW587" s="6"/>
      <c r="AX587" s="6"/>
      <c r="AY587" s="6"/>
      <c r="AZ587" s="6"/>
      <c r="BA587" s="6"/>
      <c r="BB587" s="6"/>
      <c r="BC587" s="6"/>
      <c r="BD587" s="6"/>
      <c r="BE587" s="6"/>
      <c r="BF587" s="6"/>
      <c r="BG587" s="6"/>
      <c r="BH587" s="6"/>
      <c r="BI587" s="6"/>
      <c r="BJ587" s="6"/>
      <c r="BK587" s="6"/>
      <c r="BL587" s="6"/>
      <c r="BM587" s="6"/>
      <c r="BN587" s="6"/>
      <c r="BO587" s="6"/>
      <c r="BP587" s="6"/>
      <c r="BQ587" s="6"/>
      <c r="BR587" s="6"/>
      <c r="BS587" s="6"/>
      <c r="BT587" s="6"/>
      <c r="BU587" s="6"/>
      <c r="BV587" s="6"/>
    </row>
    <row r="588" spans="13:74" ht="12.75" customHeight="1"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  <c r="AO588" s="6"/>
      <c r="AP588" s="6"/>
      <c r="AQ588" s="6"/>
      <c r="AR588" s="6"/>
      <c r="AS588" s="6"/>
      <c r="AT588" s="6"/>
      <c r="AU588" s="6"/>
      <c r="AV588" s="6"/>
      <c r="AW588" s="6"/>
      <c r="AX588" s="6"/>
      <c r="AY588" s="6"/>
      <c r="AZ588" s="6"/>
      <c r="BA588" s="6"/>
      <c r="BB588" s="6"/>
      <c r="BC588" s="6"/>
      <c r="BD588" s="6"/>
      <c r="BE588" s="6"/>
      <c r="BF588" s="6"/>
      <c r="BG588" s="6"/>
      <c r="BH588" s="6"/>
      <c r="BI588" s="6"/>
      <c r="BJ588" s="6"/>
      <c r="BK588" s="6"/>
      <c r="BL588" s="6"/>
      <c r="BM588" s="6"/>
      <c r="BN588" s="6"/>
      <c r="BO588" s="6"/>
      <c r="BP588" s="6"/>
      <c r="BQ588" s="6"/>
      <c r="BR588" s="6"/>
      <c r="BS588" s="6"/>
      <c r="BT588" s="6"/>
      <c r="BU588" s="6"/>
      <c r="BV588" s="6"/>
    </row>
    <row r="589" spans="13:74" ht="12.75" customHeight="1"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  <c r="AN589" s="6"/>
      <c r="AO589" s="6"/>
      <c r="AP589" s="6"/>
      <c r="AQ589" s="6"/>
      <c r="AR589" s="6"/>
      <c r="AS589" s="6"/>
      <c r="AT589" s="6"/>
      <c r="AU589" s="6"/>
      <c r="AV589" s="6"/>
      <c r="AW589" s="6"/>
      <c r="AX589" s="6"/>
      <c r="AY589" s="6"/>
      <c r="AZ589" s="6"/>
      <c r="BA589" s="6"/>
      <c r="BB589" s="6"/>
      <c r="BC589" s="6"/>
      <c r="BD589" s="6"/>
      <c r="BE589" s="6"/>
      <c r="BF589" s="6"/>
      <c r="BG589" s="6"/>
      <c r="BH589" s="6"/>
      <c r="BI589" s="6"/>
      <c r="BJ589" s="6"/>
      <c r="BK589" s="6"/>
      <c r="BL589" s="6"/>
      <c r="BM589" s="6"/>
      <c r="BN589" s="6"/>
      <c r="BO589" s="6"/>
      <c r="BP589" s="6"/>
      <c r="BQ589" s="6"/>
      <c r="BR589" s="6"/>
      <c r="BS589" s="6"/>
      <c r="BT589" s="6"/>
      <c r="BU589" s="6"/>
      <c r="BV589" s="6"/>
    </row>
    <row r="590" spans="13:74" ht="12.75" customHeight="1"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6"/>
      <c r="AW590" s="6"/>
      <c r="AX590" s="6"/>
      <c r="AY590" s="6"/>
      <c r="AZ590" s="6"/>
      <c r="BA590" s="6"/>
      <c r="BB590" s="6"/>
      <c r="BC590" s="6"/>
      <c r="BD590" s="6"/>
      <c r="BE590" s="6"/>
      <c r="BF590" s="6"/>
      <c r="BG590" s="6"/>
      <c r="BH590" s="6"/>
      <c r="BI590" s="6"/>
      <c r="BJ590" s="6"/>
      <c r="BK590" s="6"/>
      <c r="BL590" s="6"/>
      <c r="BM590" s="6"/>
      <c r="BN590" s="6"/>
      <c r="BO590" s="6"/>
      <c r="BP590" s="6"/>
      <c r="BQ590" s="6"/>
      <c r="BR590" s="6"/>
      <c r="BS590" s="6"/>
      <c r="BT590" s="6"/>
      <c r="BU590" s="6"/>
      <c r="BV590" s="6"/>
    </row>
    <row r="591" spans="13:74" ht="12.75" customHeight="1"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  <c r="AN591" s="6"/>
      <c r="AO591" s="6"/>
      <c r="AP591" s="6"/>
      <c r="AQ591" s="6"/>
      <c r="AR591" s="6"/>
      <c r="AS591" s="6"/>
      <c r="AT591" s="6"/>
      <c r="AU591" s="6"/>
      <c r="AV591" s="6"/>
      <c r="AW591" s="6"/>
      <c r="AX591" s="6"/>
      <c r="AY591" s="6"/>
      <c r="AZ591" s="6"/>
      <c r="BA591" s="6"/>
      <c r="BB591" s="6"/>
      <c r="BC591" s="6"/>
      <c r="BD591" s="6"/>
      <c r="BE591" s="6"/>
      <c r="BF591" s="6"/>
      <c r="BG591" s="6"/>
      <c r="BH591" s="6"/>
      <c r="BI591" s="6"/>
      <c r="BJ591" s="6"/>
      <c r="BK591" s="6"/>
      <c r="BL591" s="6"/>
      <c r="BM591" s="6"/>
      <c r="BN591" s="6"/>
      <c r="BO591" s="6"/>
      <c r="BP591" s="6"/>
      <c r="BQ591" s="6"/>
      <c r="BR591" s="6"/>
      <c r="BS591" s="6"/>
      <c r="BT591" s="6"/>
      <c r="BU591" s="6"/>
      <c r="BV591" s="6"/>
    </row>
    <row r="592" spans="13:74" ht="12.75" customHeight="1"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  <c r="AN592" s="6"/>
      <c r="AO592" s="6"/>
      <c r="AP592" s="6"/>
      <c r="AQ592" s="6"/>
      <c r="AR592" s="6"/>
      <c r="AS592" s="6"/>
      <c r="AT592" s="6"/>
      <c r="AU592" s="6"/>
      <c r="AV592" s="6"/>
      <c r="AW592" s="6"/>
      <c r="AX592" s="6"/>
      <c r="AY592" s="6"/>
      <c r="AZ592" s="6"/>
      <c r="BA592" s="6"/>
      <c r="BB592" s="6"/>
      <c r="BC592" s="6"/>
      <c r="BD592" s="6"/>
      <c r="BE592" s="6"/>
      <c r="BF592" s="6"/>
      <c r="BG592" s="6"/>
      <c r="BH592" s="6"/>
      <c r="BI592" s="6"/>
      <c r="BJ592" s="6"/>
      <c r="BK592" s="6"/>
      <c r="BL592" s="6"/>
      <c r="BM592" s="6"/>
      <c r="BN592" s="6"/>
      <c r="BO592" s="6"/>
      <c r="BP592" s="6"/>
      <c r="BQ592" s="6"/>
      <c r="BR592" s="6"/>
      <c r="BS592" s="6"/>
      <c r="BT592" s="6"/>
      <c r="BU592" s="6"/>
      <c r="BV592" s="6"/>
    </row>
    <row r="593" spans="13:74" ht="12.75" customHeight="1"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  <c r="AN593" s="6"/>
      <c r="AO593" s="6"/>
      <c r="AP593" s="6"/>
      <c r="AQ593" s="6"/>
      <c r="AR593" s="6"/>
      <c r="AS593" s="6"/>
      <c r="AT593" s="6"/>
      <c r="AU593" s="6"/>
      <c r="AV593" s="6"/>
      <c r="AW593" s="6"/>
      <c r="AX593" s="6"/>
      <c r="AY593" s="6"/>
      <c r="AZ593" s="6"/>
      <c r="BA593" s="6"/>
      <c r="BB593" s="6"/>
      <c r="BC593" s="6"/>
      <c r="BD593" s="6"/>
      <c r="BE593" s="6"/>
      <c r="BF593" s="6"/>
      <c r="BG593" s="6"/>
      <c r="BH593" s="6"/>
      <c r="BI593" s="6"/>
      <c r="BJ593" s="6"/>
      <c r="BK593" s="6"/>
      <c r="BL593" s="6"/>
      <c r="BM593" s="6"/>
      <c r="BN593" s="6"/>
      <c r="BO593" s="6"/>
      <c r="BP593" s="6"/>
      <c r="BQ593" s="6"/>
      <c r="BR593" s="6"/>
      <c r="BS593" s="6"/>
      <c r="BT593" s="6"/>
      <c r="BU593" s="6"/>
      <c r="BV593" s="6"/>
    </row>
    <row r="594" spans="13:74" ht="12.75" customHeight="1"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  <c r="AU594" s="6"/>
      <c r="AV594" s="6"/>
      <c r="AW594" s="6"/>
      <c r="AX594" s="6"/>
      <c r="AY594" s="6"/>
      <c r="AZ594" s="6"/>
      <c r="BA594" s="6"/>
      <c r="BB594" s="6"/>
      <c r="BC594" s="6"/>
      <c r="BD594" s="6"/>
      <c r="BE594" s="6"/>
      <c r="BF594" s="6"/>
      <c r="BG594" s="6"/>
      <c r="BH594" s="6"/>
      <c r="BI594" s="6"/>
      <c r="BJ594" s="6"/>
      <c r="BK594" s="6"/>
      <c r="BL594" s="6"/>
      <c r="BM594" s="6"/>
      <c r="BN594" s="6"/>
      <c r="BO594" s="6"/>
      <c r="BP594" s="6"/>
      <c r="BQ594" s="6"/>
      <c r="BR594" s="6"/>
      <c r="BS594" s="6"/>
      <c r="BT594" s="6"/>
      <c r="BU594" s="6"/>
      <c r="BV594" s="6"/>
    </row>
    <row r="595" spans="13:74" ht="12.75" customHeight="1"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  <c r="AN595" s="6"/>
      <c r="AO595" s="6"/>
      <c r="AP595" s="6"/>
      <c r="AQ595" s="6"/>
      <c r="AR595" s="6"/>
      <c r="AS595" s="6"/>
      <c r="AT595" s="6"/>
      <c r="AU595" s="6"/>
      <c r="AV595" s="6"/>
      <c r="AW595" s="6"/>
      <c r="AX595" s="6"/>
      <c r="AY595" s="6"/>
      <c r="AZ595" s="6"/>
      <c r="BA595" s="6"/>
      <c r="BB595" s="6"/>
      <c r="BC595" s="6"/>
      <c r="BD595" s="6"/>
      <c r="BE595" s="6"/>
      <c r="BF595" s="6"/>
      <c r="BG595" s="6"/>
      <c r="BH595" s="6"/>
      <c r="BI595" s="6"/>
      <c r="BJ595" s="6"/>
      <c r="BK595" s="6"/>
      <c r="BL595" s="6"/>
      <c r="BM595" s="6"/>
      <c r="BN595" s="6"/>
      <c r="BO595" s="6"/>
      <c r="BP595" s="6"/>
      <c r="BQ595" s="6"/>
      <c r="BR595" s="6"/>
      <c r="BS595" s="6"/>
      <c r="BT595" s="6"/>
      <c r="BU595" s="6"/>
      <c r="BV595" s="6"/>
    </row>
    <row r="596" spans="13:74" ht="12.75" customHeight="1"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  <c r="AN596" s="6"/>
      <c r="AO596" s="6"/>
      <c r="AP596" s="6"/>
      <c r="AQ596" s="6"/>
      <c r="AR596" s="6"/>
      <c r="AS596" s="6"/>
      <c r="AT596" s="6"/>
      <c r="AU596" s="6"/>
      <c r="AV596" s="6"/>
      <c r="AW596" s="6"/>
      <c r="AX596" s="6"/>
      <c r="AY596" s="6"/>
      <c r="AZ596" s="6"/>
      <c r="BA596" s="6"/>
      <c r="BB596" s="6"/>
      <c r="BC596" s="6"/>
      <c r="BD596" s="6"/>
      <c r="BE596" s="6"/>
      <c r="BF596" s="6"/>
      <c r="BG596" s="6"/>
      <c r="BH596" s="6"/>
      <c r="BI596" s="6"/>
      <c r="BJ596" s="6"/>
      <c r="BK596" s="6"/>
      <c r="BL596" s="6"/>
      <c r="BM596" s="6"/>
      <c r="BN596" s="6"/>
      <c r="BO596" s="6"/>
      <c r="BP596" s="6"/>
      <c r="BQ596" s="6"/>
      <c r="BR596" s="6"/>
      <c r="BS596" s="6"/>
      <c r="BT596" s="6"/>
      <c r="BU596" s="6"/>
      <c r="BV596" s="6"/>
    </row>
    <row r="597" spans="13:74" ht="12.75" customHeight="1"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  <c r="AN597" s="6"/>
      <c r="AO597" s="6"/>
      <c r="AP597" s="6"/>
      <c r="AQ597" s="6"/>
      <c r="AR597" s="6"/>
      <c r="AS597" s="6"/>
      <c r="AT597" s="6"/>
      <c r="AU597" s="6"/>
      <c r="AV597" s="6"/>
      <c r="AW597" s="6"/>
      <c r="AX597" s="6"/>
      <c r="AY597" s="6"/>
      <c r="AZ597" s="6"/>
      <c r="BA597" s="6"/>
      <c r="BB597" s="6"/>
      <c r="BC597" s="6"/>
      <c r="BD597" s="6"/>
      <c r="BE597" s="6"/>
      <c r="BF597" s="6"/>
      <c r="BG597" s="6"/>
      <c r="BH597" s="6"/>
      <c r="BI597" s="6"/>
      <c r="BJ597" s="6"/>
      <c r="BK597" s="6"/>
      <c r="BL597" s="6"/>
      <c r="BM597" s="6"/>
      <c r="BN597" s="6"/>
      <c r="BO597" s="6"/>
      <c r="BP597" s="6"/>
      <c r="BQ597" s="6"/>
      <c r="BR597" s="6"/>
      <c r="BS597" s="6"/>
      <c r="BT597" s="6"/>
      <c r="BU597" s="6"/>
      <c r="BV597" s="6"/>
    </row>
    <row r="598" spans="13:74" ht="12.75" customHeight="1"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  <c r="AU598" s="6"/>
      <c r="AV598" s="6"/>
      <c r="AW598" s="6"/>
      <c r="AX598" s="6"/>
      <c r="AY598" s="6"/>
      <c r="AZ598" s="6"/>
      <c r="BA598" s="6"/>
      <c r="BB598" s="6"/>
      <c r="BC598" s="6"/>
      <c r="BD598" s="6"/>
      <c r="BE598" s="6"/>
      <c r="BF598" s="6"/>
      <c r="BG598" s="6"/>
      <c r="BH598" s="6"/>
      <c r="BI598" s="6"/>
      <c r="BJ598" s="6"/>
      <c r="BK598" s="6"/>
      <c r="BL598" s="6"/>
      <c r="BM598" s="6"/>
      <c r="BN598" s="6"/>
      <c r="BO598" s="6"/>
      <c r="BP598" s="6"/>
      <c r="BQ598" s="6"/>
      <c r="BR598" s="6"/>
      <c r="BS598" s="6"/>
      <c r="BT598" s="6"/>
      <c r="BU598" s="6"/>
      <c r="BV598" s="6"/>
    </row>
    <row r="599" spans="13:74" ht="12.75" customHeight="1"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/>
      <c r="AO599" s="6"/>
      <c r="AP599" s="6"/>
      <c r="AQ599" s="6"/>
      <c r="AR599" s="6"/>
      <c r="AS599" s="6"/>
      <c r="AT599" s="6"/>
      <c r="AU599" s="6"/>
      <c r="AV599" s="6"/>
      <c r="AW599" s="6"/>
      <c r="AX599" s="6"/>
      <c r="AY599" s="6"/>
      <c r="AZ599" s="6"/>
      <c r="BA599" s="6"/>
      <c r="BB599" s="6"/>
      <c r="BC599" s="6"/>
      <c r="BD599" s="6"/>
      <c r="BE599" s="6"/>
      <c r="BF599" s="6"/>
      <c r="BG599" s="6"/>
      <c r="BH599" s="6"/>
      <c r="BI599" s="6"/>
      <c r="BJ599" s="6"/>
      <c r="BK599" s="6"/>
      <c r="BL599" s="6"/>
      <c r="BM599" s="6"/>
      <c r="BN599" s="6"/>
      <c r="BO599" s="6"/>
      <c r="BP599" s="6"/>
      <c r="BQ599" s="6"/>
      <c r="BR599" s="6"/>
      <c r="BS599" s="6"/>
      <c r="BT599" s="6"/>
      <c r="BU599" s="6"/>
      <c r="BV599" s="6"/>
    </row>
    <row r="600" spans="13:74" ht="12.75" customHeight="1"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6"/>
      <c r="AO600" s="6"/>
      <c r="AP600" s="6"/>
      <c r="AQ600" s="6"/>
      <c r="AR600" s="6"/>
      <c r="AS600" s="6"/>
      <c r="AT600" s="6"/>
      <c r="AU600" s="6"/>
      <c r="AV600" s="6"/>
      <c r="AW600" s="6"/>
      <c r="AX600" s="6"/>
      <c r="AY600" s="6"/>
      <c r="AZ600" s="6"/>
      <c r="BA600" s="6"/>
      <c r="BB600" s="6"/>
      <c r="BC600" s="6"/>
      <c r="BD600" s="6"/>
      <c r="BE600" s="6"/>
      <c r="BF600" s="6"/>
      <c r="BG600" s="6"/>
      <c r="BH600" s="6"/>
      <c r="BI600" s="6"/>
      <c r="BJ600" s="6"/>
      <c r="BK600" s="6"/>
      <c r="BL600" s="6"/>
      <c r="BM600" s="6"/>
      <c r="BN600" s="6"/>
      <c r="BO600" s="6"/>
      <c r="BP600" s="6"/>
      <c r="BQ600" s="6"/>
      <c r="BR600" s="6"/>
      <c r="BS600" s="6"/>
      <c r="BT600" s="6"/>
      <c r="BU600" s="6"/>
      <c r="BV600" s="6"/>
    </row>
    <row r="601" spans="13:74" ht="12.75" customHeight="1"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  <c r="AN601" s="6"/>
      <c r="AO601" s="6"/>
      <c r="AP601" s="6"/>
      <c r="AQ601" s="6"/>
      <c r="AR601" s="6"/>
      <c r="AS601" s="6"/>
      <c r="AT601" s="6"/>
      <c r="AU601" s="6"/>
      <c r="AV601" s="6"/>
      <c r="AW601" s="6"/>
      <c r="AX601" s="6"/>
      <c r="AY601" s="6"/>
      <c r="AZ601" s="6"/>
      <c r="BA601" s="6"/>
      <c r="BB601" s="6"/>
      <c r="BC601" s="6"/>
      <c r="BD601" s="6"/>
      <c r="BE601" s="6"/>
      <c r="BF601" s="6"/>
      <c r="BG601" s="6"/>
      <c r="BH601" s="6"/>
      <c r="BI601" s="6"/>
      <c r="BJ601" s="6"/>
      <c r="BK601" s="6"/>
      <c r="BL601" s="6"/>
      <c r="BM601" s="6"/>
      <c r="BN601" s="6"/>
      <c r="BO601" s="6"/>
      <c r="BP601" s="6"/>
      <c r="BQ601" s="6"/>
      <c r="BR601" s="6"/>
      <c r="BS601" s="6"/>
      <c r="BT601" s="6"/>
      <c r="BU601" s="6"/>
      <c r="BV601" s="6"/>
    </row>
    <row r="602" spans="13:74" ht="12.75" customHeight="1"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  <c r="AU602" s="6"/>
      <c r="AV602" s="6"/>
      <c r="AW602" s="6"/>
      <c r="AX602" s="6"/>
      <c r="AY602" s="6"/>
      <c r="AZ602" s="6"/>
      <c r="BA602" s="6"/>
      <c r="BB602" s="6"/>
      <c r="BC602" s="6"/>
      <c r="BD602" s="6"/>
      <c r="BE602" s="6"/>
      <c r="BF602" s="6"/>
      <c r="BG602" s="6"/>
      <c r="BH602" s="6"/>
      <c r="BI602" s="6"/>
      <c r="BJ602" s="6"/>
      <c r="BK602" s="6"/>
      <c r="BL602" s="6"/>
      <c r="BM602" s="6"/>
      <c r="BN602" s="6"/>
      <c r="BO602" s="6"/>
      <c r="BP602" s="6"/>
      <c r="BQ602" s="6"/>
      <c r="BR602" s="6"/>
      <c r="BS602" s="6"/>
      <c r="BT602" s="6"/>
      <c r="BU602" s="6"/>
      <c r="BV602" s="6"/>
    </row>
    <row r="603" spans="13:74" ht="12.75" customHeight="1"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/>
      <c r="AO603" s="6"/>
      <c r="AP603" s="6"/>
      <c r="AQ603" s="6"/>
      <c r="AR603" s="6"/>
      <c r="AS603" s="6"/>
      <c r="AT603" s="6"/>
      <c r="AU603" s="6"/>
      <c r="AV603" s="6"/>
      <c r="AW603" s="6"/>
      <c r="AX603" s="6"/>
      <c r="AY603" s="6"/>
      <c r="AZ603" s="6"/>
      <c r="BA603" s="6"/>
      <c r="BB603" s="6"/>
      <c r="BC603" s="6"/>
      <c r="BD603" s="6"/>
      <c r="BE603" s="6"/>
      <c r="BF603" s="6"/>
      <c r="BG603" s="6"/>
      <c r="BH603" s="6"/>
      <c r="BI603" s="6"/>
      <c r="BJ603" s="6"/>
      <c r="BK603" s="6"/>
      <c r="BL603" s="6"/>
      <c r="BM603" s="6"/>
      <c r="BN603" s="6"/>
      <c r="BO603" s="6"/>
      <c r="BP603" s="6"/>
      <c r="BQ603" s="6"/>
      <c r="BR603" s="6"/>
      <c r="BS603" s="6"/>
      <c r="BT603" s="6"/>
      <c r="BU603" s="6"/>
      <c r="BV603" s="6"/>
    </row>
    <row r="604" spans="13:74" ht="12.75" customHeight="1"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6"/>
      <c r="AO604" s="6"/>
      <c r="AP604" s="6"/>
      <c r="AQ604" s="6"/>
      <c r="AR604" s="6"/>
      <c r="AS604" s="6"/>
      <c r="AT604" s="6"/>
      <c r="AU604" s="6"/>
      <c r="AV604" s="6"/>
      <c r="AW604" s="6"/>
      <c r="AX604" s="6"/>
      <c r="AY604" s="6"/>
      <c r="AZ604" s="6"/>
      <c r="BA604" s="6"/>
      <c r="BB604" s="6"/>
      <c r="BC604" s="6"/>
      <c r="BD604" s="6"/>
      <c r="BE604" s="6"/>
      <c r="BF604" s="6"/>
      <c r="BG604" s="6"/>
      <c r="BH604" s="6"/>
      <c r="BI604" s="6"/>
      <c r="BJ604" s="6"/>
      <c r="BK604" s="6"/>
      <c r="BL604" s="6"/>
      <c r="BM604" s="6"/>
      <c r="BN604" s="6"/>
      <c r="BO604" s="6"/>
      <c r="BP604" s="6"/>
      <c r="BQ604" s="6"/>
      <c r="BR604" s="6"/>
      <c r="BS604" s="6"/>
      <c r="BT604" s="6"/>
      <c r="BU604" s="6"/>
      <c r="BV604" s="6"/>
    </row>
    <row r="605" spans="13:74" ht="12.75" customHeight="1"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  <c r="AN605" s="6"/>
      <c r="AO605" s="6"/>
      <c r="AP605" s="6"/>
      <c r="AQ605" s="6"/>
      <c r="AR605" s="6"/>
      <c r="AS605" s="6"/>
      <c r="AT605" s="6"/>
      <c r="AU605" s="6"/>
      <c r="AV605" s="6"/>
      <c r="AW605" s="6"/>
      <c r="AX605" s="6"/>
      <c r="AY605" s="6"/>
      <c r="AZ605" s="6"/>
      <c r="BA605" s="6"/>
      <c r="BB605" s="6"/>
      <c r="BC605" s="6"/>
      <c r="BD605" s="6"/>
      <c r="BE605" s="6"/>
      <c r="BF605" s="6"/>
      <c r="BG605" s="6"/>
      <c r="BH605" s="6"/>
      <c r="BI605" s="6"/>
      <c r="BJ605" s="6"/>
      <c r="BK605" s="6"/>
      <c r="BL605" s="6"/>
      <c r="BM605" s="6"/>
      <c r="BN605" s="6"/>
      <c r="BO605" s="6"/>
      <c r="BP605" s="6"/>
      <c r="BQ605" s="6"/>
      <c r="BR605" s="6"/>
      <c r="BS605" s="6"/>
      <c r="BT605" s="6"/>
      <c r="BU605" s="6"/>
      <c r="BV605" s="6"/>
    </row>
    <row r="606" spans="13:74" ht="12.75" customHeight="1"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  <c r="AU606" s="6"/>
      <c r="AV606" s="6"/>
      <c r="AW606" s="6"/>
      <c r="AX606" s="6"/>
      <c r="AY606" s="6"/>
      <c r="AZ606" s="6"/>
      <c r="BA606" s="6"/>
      <c r="BB606" s="6"/>
      <c r="BC606" s="6"/>
      <c r="BD606" s="6"/>
      <c r="BE606" s="6"/>
      <c r="BF606" s="6"/>
      <c r="BG606" s="6"/>
      <c r="BH606" s="6"/>
      <c r="BI606" s="6"/>
      <c r="BJ606" s="6"/>
      <c r="BK606" s="6"/>
      <c r="BL606" s="6"/>
      <c r="BM606" s="6"/>
      <c r="BN606" s="6"/>
      <c r="BO606" s="6"/>
      <c r="BP606" s="6"/>
      <c r="BQ606" s="6"/>
      <c r="BR606" s="6"/>
      <c r="BS606" s="6"/>
      <c r="BT606" s="6"/>
      <c r="BU606" s="6"/>
      <c r="BV606" s="6"/>
    </row>
    <row r="607" spans="13:74" ht="12.75" customHeight="1"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  <c r="AN607" s="6"/>
      <c r="AO607" s="6"/>
      <c r="AP607" s="6"/>
      <c r="AQ607" s="6"/>
      <c r="AR607" s="6"/>
      <c r="AS607" s="6"/>
      <c r="AT607" s="6"/>
      <c r="AU607" s="6"/>
      <c r="AV607" s="6"/>
      <c r="AW607" s="6"/>
      <c r="AX607" s="6"/>
      <c r="AY607" s="6"/>
      <c r="AZ607" s="6"/>
      <c r="BA607" s="6"/>
      <c r="BB607" s="6"/>
      <c r="BC607" s="6"/>
      <c r="BD607" s="6"/>
      <c r="BE607" s="6"/>
      <c r="BF607" s="6"/>
      <c r="BG607" s="6"/>
      <c r="BH607" s="6"/>
      <c r="BI607" s="6"/>
      <c r="BJ607" s="6"/>
      <c r="BK607" s="6"/>
      <c r="BL607" s="6"/>
      <c r="BM607" s="6"/>
      <c r="BN607" s="6"/>
      <c r="BO607" s="6"/>
      <c r="BP607" s="6"/>
      <c r="BQ607" s="6"/>
      <c r="BR607" s="6"/>
      <c r="BS607" s="6"/>
      <c r="BT607" s="6"/>
      <c r="BU607" s="6"/>
      <c r="BV607" s="6"/>
    </row>
    <row r="608" spans="13:74" ht="12.75" customHeight="1"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  <c r="AN608" s="6"/>
      <c r="AO608" s="6"/>
      <c r="AP608" s="6"/>
      <c r="AQ608" s="6"/>
      <c r="AR608" s="6"/>
      <c r="AS608" s="6"/>
      <c r="AT608" s="6"/>
      <c r="AU608" s="6"/>
      <c r="AV608" s="6"/>
      <c r="AW608" s="6"/>
      <c r="AX608" s="6"/>
      <c r="AY608" s="6"/>
      <c r="AZ608" s="6"/>
      <c r="BA608" s="6"/>
      <c r="BB608" s="6"/>
      <c r="BC608" s="6"/>
      <c r="BD608" s="6"/>
      <c r="BE608" s="6"/>
      <c r="BF608" s="6"/>
      <c r="BG608" s="6"/>
      <c r="BH608" s="6"/>
      <c r="BI608" s="6"/>
      <c r="BJ608" s="6"/>
      <c r="BK608" s="6"/>
      <c r="BL608" s="6"/>
      <c r="BM608" s="6"/>
      <c r="BN608" s="6"/>
      <c r="BO608" s="6"/>
      <c r="BP608" s="6"/>
      <c r="BQ608" s="6"/>
      <c r="BR608" s="6"/>
      <c r="BS608" s="6"/>
      <c r="BT608" s="6"/>
      <c r="BU608" s="6"/>
      <c r="BV608" s="6"/>
    </row>
    <row r="609" spans="13:74" ht="12.75" customHeight="1"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6"/>
      <c r="AO609" s="6"/>
      <c r="AP609" s="6"/>
      <c r="AQ609" s="6"/>
      <c r="AR609" s="6"/>
      <c r="AS609" s="6"/>
      <c r="AT609" s="6"/>
      <c r="AU609" s="6"/>
      <c r="AV609" s="6"/>
      <c r="AW609" s="6"/>
      <c r="AX609" s="6"/>
      <c r="AY609" s="6"/>
      <c r="AZ609" s="6"/>
      <c r="BA609" s="6"/>
      <c r="BB609" s="6"/>
      <c r="BC609" s="6"/>
      <c r="BD609" s="6"/>
      <c r="BE609" s="6"/>
      <c r="BF609" s="6"/>
      <c r="BG609" s="6"/>
      <c r="BH609" s="6"/>
      <c r="BI609" s="6"/>
      <c r="BJ609" s="6"/>
      <c r="BK609" s="6"/>
      <c r="BL609" s="6"/>
      <c r="BM609" s="6"/>
      <c r="BN609" s="6"/>
      <c r="BO609" s="6"/>
      <c r="BP609" s="6"/>
      <c r="BQ609" s="6"/>
      <c r="BR609" s="6"/>
      <c r="BS609" s="6"/>
      <c r="BT609" s="6"/>
      <c r="BU609" s="6"/>
      <c r="BV609" s="6"/>
    </row>
    <row r="610" spans="13:74" ht="12.75" customHeight="1"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  <c r="AU610" s="6"/>
      <c r="AV610" s="6"/>
      <c r="AW610" s="6"/>
      <c r="AX610" s="6"/>
      <c r="AY610" s="6"/>
      <c r="AZ610" s="6"/>
      <c r="BA610" s="6"/>
      <c r="BB610" s="6"/>
      <c r="BC610" s="6"/>
      <c r="BD610" s="6"/>
      <c r="BE610" s="6"/>
      <c r="BF610" s="6"/>
      <c r="BG610" s="6"/>
      <c r="BH610" s="6"/>
      <c r="BI610" s="6"/>
      <c r="BJ610" s="6"/>
      <c r="BK610" s="6"/>
      <c r="BL610" s="6"/>
      <c r="BM610" s="6"/>
      <c r="BN610" s="6"/>
      <c r="BO610" s="6"/>
      <c r="BP610" s="6"/>
      <c r="BQ610" s="6"/>
      <c r="BR610" s="6"/>
      <c r="BS610" s="6"/>
      <c r="BT610" s="6"/>
      <c r="BU610" s="6"/>
      <c r="BV610" s="6"/>
    </row>
    <row r="611" spans="13:74" ht="12.75" customHeight="1"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  <c r="AN611" s="6"/>
      <c r="AO611" s="6"/>
      <c r="AP611" s="6"/>
      <c r="AQ611" s="6"/>
      <c r="AR611" s="6"/>
      <c r="AS611" s="6"/>
      <c r="AT611" s="6"/>
      <c r="AU611" s="6"/>
      <c r="AV611" s="6"/>
      <c r="AW611" s="6"/>
      <c r="AX611" s="6"/>
      <c r="AY611" s="6"/>
      <c r="AZ611" s="6"/>
      <c r="BA611" s="6"/>
      <c r="BB611" s="6"/>
      <c r="BC611" s="6"/>
      <c r="BD611" s="6"/>
      <c r="BE611" s="6"/>
      <c r="BF611" s="6"/>
      <c r="BG611" s="6"/>
      <c r="BH611" s="6"/>
      <c r="BI611" s="6"/>
      <c r="BJ611" s="6"/>
      <c r="BK611" s="6"/>
      <c r="BL611" s="6"/>
      <c r="BM611" s="6"/>
      <c r="BN611" s="6"/>
      <c r="BO611" s="6"/>
      <c r="BP611" s="6"/>
      <c r="BQ611" s="6"/>
      <c r="BR611" s="6"/>
      <c r="BS611" s="6"/>
      <c r="BT611" s="6"/>
      <c r="BU611" s="6"/>
      <c r="BV611" s="6"/>
    </row>
    <row r="612" spans="13:74" ht="12.75" customHeight="1"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  <c r="AN612" s="6"/>
      <c r="AO612" s="6"/>
      <c r="AP612" s="6"/>
      <c r="AQ612" s="6"/>
      <c r="AR612" s="6"/>
      <c r="AS612" s="6"/>
      <c r="AT612" s="6"/>
      <c r="AU612" s="6"/>
      <c r="AV612" s="6"/>
      <c r="AW612" s="6"/>
      <c r="AX612" s="6"/>
      <c r="AY612" s="6"/>
      <c r="AZ612" s="6"/>
      <c r="BA612" s="6"/>
      <c r="BB612" s="6"/>
      <c r="BC612" s="6"/>
      <c r="BD612" s="6"/>
      <c r="BE612" s="6"/>
      <c r="BF612" s="6"/>
      <c r="BG612" s="6"/>
      <c r="BH612" s="6"/>
      <c r="BI612" s="6"/>
      <c r="BJ612" s="6"/>
      <c r="BK612" s="6"/>
      <c r="BL612" s="6"/>
      <c r="BM612" s="6"/>
      <c r="BN612" s="6"/>
      <c r="BO612" s="6"/>
      <c r="BP612" s="6"/>
      <c r="BQ612" s="6"/>
      <c r="BR612" s="6"/>
      <c r="BS612" s="6"/>
      <c r="BT612" s="6"/>
      <c r="BU612" s="6"/>
      <c r="BV612" s="6"/>
    </row>
    <row r="613" spans="13:74" ht="12.75" customHeight="1"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6"/>
      <c r="AN613" s="6"/>
      <c r="AO613" s="6"/>
      <c r="AP613" s="6"/>
      <c r="AQ613" s="6"/>
      <c r="AR613" s="6"/>
      <c r="AS613" s="6"/>
      <c r="AT613" s="6"/>
      <c r="AU613" s="6"/>
      <c r="AV613" s="6"/>
      <c r="AW613" s="6"/>
      <c r="AX613" s="6"/>
      <c r="AY613" s="6"/>
      <c r="AZ613" s="6"/>
      <c r="BA613" s="6"/>
      <c r="BB613" s="6"/>
      <c r="BC613" s="6"/>
      <c r="BD613" s="6"/>
      <c r="BE613" s="6"/>
      <c r="BF613" s="6"/>
      <c r="BG613" s="6"/>
      <c r="BH613" s="6"/>
      <c r="BI613" s="6"/>
      <c r="BJ613" s="6"/>
      <c r="BK613" s="6"/>
      <c r="BL613" s="6"/>
      <c r="BM613" s="6"/>
      <c r="BN613" s="6"/>
      <c r="BO613" s="6"/>
      <c r="BP613" s="6"/>
      <c r="BQ613" s="6"/>
      <c r="BR613" s="6"/>
      <c r="BS613" s="6"/>
      <c r="BT613" s="6"/>
      <c r="BU613" s="6"/>
      <c r="BV613" s="6"/>
    </row>
    <row r="614" spans="13:74" ht="12.75" customHeight="1"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  <c r="AU614" s="6"/>
      <c r="AV614" s="6"/>
      <c r="AW614" s="6"/>
      <c r="AX614" s="6"/>
      <c r="AY614" s="6"/>
      <c r="AZ614" s="6"/>
      <c r="BA614" s="6"/>
      <c r="BB614" s="6"/>
      <c r="BC614" s="6"/>
      <c r="BD614" s="6"/>
      <c r="BE614" s="6"/>
      <c r="BF614" s="6"/>
      <c r="BG614" s="6"/>
      <c r="BH614" s="6"/>
      <c r="BI614" s="6"/>
      <c r="BJ614" s="6"/>
      <c r="BK614" s="6"/>
      <c r="BL614" s="6"/>
      <c r="BM614" s="6"/>
      <c r="BN614" s="6"/>
      <c r="BO614" s="6"/>
      <c r="BP614" s="6"/>
      <c r="BQ614" s="6"/>
      <c r="BR614" s="6"/>
      <c r="BS614" s="6"/>
      <c r="BT614" s="6"/>
      <c r="BU614" s="6"/>
      <c r="BV614" s="6"/>
    </row>
    <row r="615" spans="13:74" ht="12.75" customHeight="1"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6"/>
      <c r="AN615" s="6"/>
      <c r="AO615" s="6"/>
      <c r="AP615" s="6"/>
      <c r="AQ615" s="6"/>
      <c r="AR615" s="6"/>
      <c r="AS615" s="6"/>
      <c r="AT615" s="6"/>
      <c r="AU615" s="6"/>
      <c r="AV615" s="6"/>
      <c r="AW615" s="6"/>
      <c r="AX615" s="6"/>
      <c r="AY615" s="6"/>
      <c r="AZ615" s="6"/>
      <c r="BA615" s="6"/>
      <c r="BB615" s="6"/>
      <c r="BC615" s="6"/>
      <c r="BD615" s="6"/>
      <c r="BE615" s="6"/>
      <c r="BF615" s="6"/>
      <c r="BG615" s="6"/>
      <c r="BH615" s="6"/>
      <c r="BI615" s="6"/>
      <c r="BJ615" s="6"/>
      <c r="BK615" s="6"/>
      <c r="BL615" s="6"/>
      <c r="BM615" s="6"/>
      <c r="BN615" s="6"/>
      <c r="BO615" s="6"/>
      <c r="BP615" s="6"/>
      <c r="BQ615" s="6"/>
      <c r="BR615" s="6"/>
      <c r="BS615" s="6"/>
      <c r="BT615" s="6"/>
      <c r="BU615" s="6"/>
      <c r="BV615" s="6"/>
    </row>
    <row r="616" spans="13:74" ht="12.75" customHeight="1"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  <c r="AN616" s="6"/>
      <c r="AO616" s="6"/>
      <c r="AP616" s="6"/>
      <c r="AQ616" s="6"/>
      <c r="AR616" s="6"/>
      <c r="AS616" s="6"/>
      <c r="AT616" s="6"/>
      <c r="AU616" s="6"/>
      <c r="AV616" s="6"/>
      <c r="AW616" s="6"/>
      <c r="AX616" s="6"/>
      <c r="AY616" s="6"/>
      <c r="AZ616" s="6"/>
      <c r="BA616" s="6"/>
      <c r="BB616" s="6"/>
      <c r="BC616" s="6"/>
      <c r="BD616" s="6"/>
      <c r="BE616" s="6"/>
      <c r="BF616" s="6"/>
      <c r="BG616" s="6"/>
      <c r="BH616" s="6"/>
      <c r="BI616" s="6"/>
      <c r="BJ616" s="6"/>
      <c r="BK616" s="6"/>
      <c r="BL616" s="6"/>
      <c r="BM616" s="6"/>
      <c r="BN616" s="6"/>
      <c r="BO616" s="6"/>
      <c r="BP616" s="6"/>
      <c r="BQ616" s="6"/>
      <c r="BR616" s="6"/>
      <c r="BS616" s="6"/>
      <c r="BT616" s="6"/>
      <c r="BU616" s="6"/>
      <c r="BV616" s="6"/>
    </row>
    <row r="617" spans="13:74" ht="12.75" customHeight="1"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6"/>
      <c r="AN617" s="6"/>
      <c r="AO617" s="6"/>
      <c r="AP617" s="6"/>
      <c r="AQ617" s="6"/>
      <c r="AR617" s="6"/>
      <c r="AS617" s="6"/>
      <c r="AT617" s="6"/>
      <c r="AU617" s="6"/>
      <c r="AV617" s="6"/>
      <c r="AW617" s="6"/>
      <c r="AX617" s="6"/>
      <c r="AY617" s="6"/>
      <c r="AZ617" s="6"/>
      <c r="BA617" s="6"/>
      <c r="BB617" s="6"/>
      <c r="BC617" s="6"/>
      <c r="BD617" s="6"/>
      <c r="BE617" s="6"/>
      <c r="BF617" s="6"/>
      <c r="BG617" s="6"/>
      <c r="BH617" s="6"/>
      <c r="BI617" s="6"/>
      <c r="BJ617" s="6"/>
      <c r="BK617" s="6"/>
      <c r="BL617" s="6"/>
      <c r="BM617" s="6"/>
      <c r="BN617" s="6"/>
      <c r="BO617" s="6"/>
      <c r="BP617" s="6"/>
      <c r="BQ617" s="6"/>
      <c r="BR617" s="6"/>
      <c r="BS617" s="6"/>
      <c r="BT617" s="6"/>
      <c r="BU617" s="6"/>
      <c r="BV617" s="6"/>
    </row>
    <row r="618" spans="13:74" ht="12.75" customHeight="1"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  <c r="AU618" s="6"/>
      <c r="AV618" s="6"/>
      <c r="AW618" s="6"/>
      <c r="AX618" s="6"/>
      <c r="AY618" s="6"/>
      <c r="AZ618" s="6"/>
      <c r="BA618" s="6"/>
      <c r="BB618" s="6"/>
      <c r="BC618" s="6"/>
      <c r="BD618" s="6"/>
      <c r="BE618" s="6"/>
      <c r="BF618" s="6"/>
      <c r="BG618" s="6"/>
      <c r="BH618" s="6"/>
      <c r="BI618" s="6"/>
      <c r="BJ618" s="6"/>
      <c r="BK618" s="6"/>
      <c r="BL618" s="6"/>
      <c r="BM618" s="6"/>
      <c r="BN618" s="6"/>
      <c r="BO618" s="6"/>
      <c r="BP618" s="6"/>
      <c r="BQ618" s="6"/>
      <c r="BR618" s="6"/>
      <c r="BS618" s="6"/>
      <c r="BT618" s="6"/>
      <c r="BU618" s="6"/>
      <c r="BV618" s="6"/>
    </row>
    <row r="619" spans="13:74" ht="12.75" customHeight="1"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  <c r="AN619" s="6"/>
      <c r="AO619" s="6"/>
      <c r="AP619" s="6"/>
      <c r="AQ619" s="6"/>
      <c r="AR619" s="6"/>
      <c r="AS619" s="6"/>
      <c r="AT619" s="6"/>
      <c r="AU619" s="6"/>
      <c r="AV619" s="6"/>
      <c r="AW619" s="6"/>
      <c r="AX619" s="6"/>
      <c r="AY619" s="6"/>
      <c r="AZ619" s="6"/>
      <c r="BA619" s="6"/>
      <c r="BB619" s="6"/>
      <c r="BC619" s="6"/>
      <c r="BD619" s="6"/>
      <c r="BE619" s="6"/>
      <c r="BF619" s="6"/>
      <c r="BG619" s="6"/>
      <c r="BH619" s="6"/>
      <c r="BI619" s="6"/>
      <c r="BJ619" s="6"/>
      <c r="BK619" s="6"/>
      <c r="BL619" s="6"/>
      <c r="BM619" s="6"/>
      <c r="BN619" s="6"/>
      <c r="BO619" s="6"/>
      <c r="BP619" s="6"/>
      <c r="BQ619" s="6"/>
      <c r="BR619" s="6"/>
      <c r="BS619" s="6"/>
      <c r="BT619" s="6"/>
      <c r="BU619" s="6"/>
      <c r="BV619" s="6"/>
    </row>
    <row r="620" spans="13:74" ht="12.75" customHeight="1"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  <c r="AN620" s="6"/>
      <c r="AO620" s="6"/>
      <c r="AP620" s="6"/>
      <c r="AQ620" s="6"/>
      <c r="AR620" s="6"/>
      <c r="AS620" s="6"/>
      <c r="AT620" s="6"/>
      <c r="AU620" s="6"/>
      <c r="AV620" s="6"/>
      <c r="AW620" s="6"/>
      <c r="AX620" s="6"/>
      <c r="AY620" s="6"/>
      <c r="AZ620" s="6"/>
      <c r="BA620" s="6"/>
      <c r="BB620" s="6"/>
      <c r="BC620" s="6"/>
      <c r="BD620" s="6"/>
      <c r="BE620" s="6"/>
      <c r="BF620" s="6"/>
      <c r="BG620" s="6"/>
      <c r="BH620" s="6"/>
      <c r="BI620" s="6"/>
      <c r="BJ620" s="6"/>
      <c r="BK620" s="6"/>
      <c r="BL620" s="6"/>
      <c r="BM620" s="6"/>
      <c r="BN620" s="6"/>
      <c r="BO620" s="6"/>
      <c r="BP620" s="6"/>
      <c r="BQ620" s="6"/>
      <c r="BR620" s="6"/>
      <c r="BS620" s="6"/>
      <c r="BT620" s="6"/>
      <c r="BU620" s="6"/>
      <c r="BV620" s="6"/>
    </row>
    <row r="621" spans="13:74" ht="12.75" customHeight="1"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  <c r="AN621" s="6"/>
      <c r="AO621" s="6"/>
      <c r="AP621" s="6"/>
      <c r="AQ621" s="6"/>
      <c r="AR621" s="6"/>
      <c r="AS621" s="6"/>
      <c r="AT621" s="6"/>
      <c r="AU621" s="6"/>
      <c r="AV621" s="6"/>
      <c r="AW621" s="6"/>
      <c r="AX621" s="6"/>
      <c r="AY621" s="6"/>
      <c r="AZ621" s="6"/>
      <c r="BA621" s="6"/>
      <c r="BB621" s="6"/>
      <c r="BC621" s="6"/>
      <c r="BD621" s="6"/>
      <c r="BE621" s="6"/>
      <c r="BF621" s="6"/>
      <c r="BG621" s="6"/>
      <c r="BH621" s="6"/>
      <c r="BI621" s="6"/>
      <c r="BJ621" s="6"/>
      <c r="BK621" s="6"/>
      <c r="BL621" s="6"/>
      <c r="BM621" s="6"/>
      <c r="BN621" s="6"/>
      <c r="BO621" s="6"/>
      <c r="BP621" s="6"/>
      <c r="BQ621" s="6"/>
      <c r="BR621" s="6"/>
      <c r="BS621" s="6"/>
      <c r="BT621" s="6"/>
      <c r="BU621" s="6"/>
      <c r="BV621" s="6"/>
    </row>
    <row r="622" spans="13:74" ht="12.75" customHeight="1"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  <c r="AU622" s="6"/>
      <c r="AV622" s="6"/>
      <c r="AW622" s="6"/>
      <c r="AX622" s="6"/>
      <c r="AY622" s="6"/>
      <c r="AZ622" s="6"/>
      <c r="BA622" s="6"/>
      <c r="BB622" s="6"/>
      <c r="BC622" s="6"/>
      <c r="BD622" s="6"/>
      <c r="BE622" s="6"/>
      <c r="BF622" s="6"/>
      <c r="BG622" s="6"/>
      <c r="BH622" s="6"/>
      <c r="BI622" s="6"/>
      <c r="BJ622" s="6"/>
      <c r="BK622" s="6"/>
      <c r="BL622" s="6"/>
      <c r="BM622" s="6"/>
      <c r="BN622" s="6"/>
      <c r="BO622" s="6"/>
      <c r="BP622" s="6"/>
      <c r="BQ622" s="6"/>
      <c r="BR622" s="6"/>
      <c r="BS622" s="6"/>
      <c r="BT622" s="6"/>
      <c r="BU622" s="6"/>
      <c r="BV622" s="6"/>
    </row>
    <row r="623" spans="13:74" ht="12.75" customHeight="1"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  <c r="AN623" s="6"/>
      <c r="AO623" s="6"/>
      <c r="AP623" s="6"/>
      <c r="AQ623" s="6"/>
      <c r="AR623" s="6"/>
      <c r="AS623" s="6"/>
      <c r="AT623" s="6"/>
      <c r="AU623" s="6"/>
      <c r="AV623" s="6"/>
      <c r="AW623" s="6"/>
      <c r="AX623" s="6"/>
      <c r="AY623" s="6"/>
      <c r="AZ623" s="6"/>
      <c r="BA623" s="6"/>
      <c r="BB623" s="6"/>
      <c r="BC623" s="6"/>
      <c r="BD623" s="6"/>
      <c r="BE623" s="6"/>
      <c r="BF623" s="6"/>
      <c r="BG623" s="6"/>
      <c r="BH623" s="6"/>
      <c r="BI623" s="6"/>
      <c r="BJ623" s="6"/>
      <c r="BK623" s="6"/>
      <c r="BL623" s="6"/>
      <c r="BM623" s="6"/>
      <c r="BN623" s="6"/>
      <c r="BO623" s="6"/>
      <c r="BP623" s="6"/>
      <c r="BQ623" s="6"/>
      <c r="BR623" s="6"/>
      <c r="BS623" s="6"/>
      <c r="BT623" s="6"/>
      <c r="BU623" s="6"/>
      <c r="BV623" s="6"/>
    </row>
    <row r="624" spans="13:74" ht="12.75" customHeight="1"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6"/>
      <c r="AN624" s="6"/>
      <c r="AO624" s="6"/>
      <c r="AP624" s="6"/>
      <c r="AQ624" s="6"/>
      <c r="AR624" s="6"/>
      <c r="AS624" s="6"/>
      <c r="AT624" s="6"/>
      <c r="AU624" s="6"/>
      <c r="AV624" s="6"/>
      <c r="AW624" s="6"/>
      <c r="AX624" s="6"/>
      <c r="AY624" s="6"/>
      <c r="AZ624" s="6"/>
      <c r="BA624" s="6"/>
      <c r="BB624" s="6"/>
      <c r="BC624" s="6"/>
      <c r="BD624" s="6"/>
      <c r="BE624" s="6"/>
      <c r="BF624" s="6"/>
      <c r="BG624" s="6"/>
      <c r="BH624" s="6"/>
      <c r="BI624" s="6"/>
      <c r="BJ624" s="6"/>
      <c r="BK624" s="6"/>
      <c r="BL624" s="6"/>
      <c r="BM624" s="6"/>
      <c r="BN624" s="6"/>
      <c r="BO624" s="6"/>
      <c r="BP624" s="6"/>
      <c r="BQ624" s="6"/>
      <c r="BR624" s="6"/>
      <c r="BS624" s="6"/>
      <c r="BT624" s="6"/>
      <c r="BU624" s="6"/>
      <c r="BV624" s="6"/>
    </row>
    <row r="625" spans="13:74" ht="12.75" customHeight="1"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6"/>
      <c r="AN625" s="6"/>
      <c r="AO625" s="6"/>
      <c r="AP625" s="6"/>
      <c r="AQ625" s="6"/>
      <c r="AR625" s="6"/>
      <c r="AS625" s="6"/>
      <c r="AT625" s="6"/>
      <c r="AU625" s="6"/>
      <c r="AV625" s="6"/>
      <c r="AW625" s="6"/>
      <c r="AX625" s="6"/>
      <c r="AY625" s="6"/>
      <c r="AZ625" s="6"/>
      <c r="BA625" s="6"/>
      <c r="BB625" s="6"/>
      <c r="BC625" s="6"/>
      <c r="BD625" s="6"/>
      <c r="BE625" s="6"/>
      <c r="BF625" s="6"/>
      <c r="BG625" s="6"/>
      <c r="BH625" s="6"/>
      <c r="BI625" s="6"/>
      <c r="BJ625" s="6"/>
      <c r="BK625" s="6"/>
      <c r="BL625" s="6"/>
      <c r="BM625" s="6"/>
      <c r="BN625" s="6"/>
      <c r="BO625" s="6"/>
      <c r="BP625" s="6"/>
      <c r="BQ625" s="6"/>
      <c r="BR625" s="6"/>
      <c r="BS625" s="6"/>
      <c r="BT625" s="6"/>
      <c r="BU625" s="6"/>
      <c r="BV625" s="6"/>
    </row>
    <row r="626" spans="13:74" ht="12.75" customHeight="1"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  <c r="AR626" s="6"/>
      <c r="AS626" s="6"/>
      <c r="AT626" s="6"/>
      <c r="AU626" s="6"/>
      <c r="AV626" s="6"/>
      <c r="AW626" s="6"/>
      <c r="AX626" s="6"/>
      <c r="AY626" s="6"/>
      <c r="AZ626" s="6"/>
      <c r="BA626" s="6"/>
      <c r="BB626" s="6"/>
      <c r="BC626" s="6"/>
      <c r="BD626" s="6"/>
      <c r="BE626" s="6"/>
      <c r="BF626" s="6"/>
      <c r="BG626" s="6"/>
      <c r="BH626" s="6"/>
      <c r="BI626" s="6"/>
      <c r="BJ626" s="6"/>
      <c r="BK626" s="6"/>
      <c r="BL626" s="6"/>
      <c r="BM626" s="6"/>
      <c r="BN626" s="6"/>
      <c r="BO626" s="6"/>
      <c r="BP626" s="6"/>
      <c r="BQ626" s="6"/>
      <c r="BR626" s="6"/>
      <c r="BS626" s="6"/>
      <c r="BT626" s="6"/>
      <c r="BU626" s="6"/>
      <c r="BV626" s="6"/>
    </row>
    <row r="627" spans="13:74" ht="12.75" customHeight="1"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  <c r="AM627" s="6"/>
      <c r="AN627" s="6"/>
      <c r="AO627" s="6"/>
      <c r="AP627" s="6"/>
      <c r="AQ627" s="6"/>
      <c r="AR627" s="6"/>
      <c r="AS627" s="6"/>
      <c r="AT627" s="6"/>
      <c r="AU627" s="6"/>
      <c r="AV627" s="6"/>
      <c r="AW627" s="6"/>
      <c r="AX627" s="6"/>
      <c r="AY627" s="6"/>
      <c r="AZ627" s="6"/>
      <c r="BA627" s="6"/>
      <c r="BB627" s="6"/>
      <c r="BC627" s="6"/>
      <c r="BD627" s="6"/>
      <c r="BE627" s="6"/>
      <c r="BF627" s="6"/>
      <c r="BG627" s="6"/>
      <c r="BH627" s="6"/>
      <c r="BI627" s="6"/>
      <c r="BJ627" s="6"/>
      <c r="BK627" s="6"/>
      <c r="BL627" s="6"/>
      <c r="BM627" s="6"/>
      <c r="BN627" s="6"/>
      <c r="BO627" s="6"/>
      <c r="BP627" s="6"/>
      <c r="BQ627" s="6"/>
      <c r="BR627" s="6"/>
      <c r="BS627" s="6"/>
      <c r="BT627" s="6"/>
      <c r="BU627" s="6"/>
      <c r="BV627" s="6"/>
    </row>
    <row r="628" spans="13:74" ht="12.75" customHeight="1"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  <c r="AN628" s="6"/>
      <c r="AO628" s="6"/>
      <c r="AP628" s="6"/>
      <c r="AQ628" s="6"/>
      <c r="AR628" s="6"/>
      <c r="AS628" s="6"/>
      <c r="AT628" s="6"/>
      <c r="AU628" s="6"/>
      <c r="AV628" s="6"/>
      <c r="AW628" s="6"/>
      <c r="AX628" s="6"/>
      <c r="AY628" s="6"/>
      <c r="AZ628" s="6"/>
      <c r="BA628" s="6"/>
      <c r="BB628" s="6"/>
      <c r="BC628" s="6"/>
      <c r="BD628" s="6"/>
      <c r="BE628" s="6"/>
      <c r="BF628" s="6"/>
      <c r="BG628" s="6"/>
      <c r="BH628" s="6"/>
      <c r="BI628" s="6"/>
      <c r="BJ628" s="6"/>
      <c r="BK628" s="6"/>
      <c r="BL628" s="6"/>
      <c r="BM628" s="6"/>
      <c r="BN628" s="6"/>
      <c r="BO628" s="6"/>
      <c r="BP628" s="6"/>
      <c r="BQ628" s="6"/>
      <c r="BR628" s="6"/>
      <c r="BS628" s="6"/>
      <c r="BT628" s="6"/>
      <c r="BU628" s="6"/>
      <c r="BV628" s="6"/>
    </row>
    <row r="629" spans="13:74" ht="12.75" customHeight="1"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6"/>
      <c r="AN629" s="6"/>
      <c r="AO629" s="6"/>
      <c r="AP629" s="6"/>
      <c r="AQ629" s="6"/>
      <c r="AR629" s="6"/>
      <c r="AS629" s="6"/>
      <c r="AT629" s="6"/>
      <c r="AU629" s="6"/>
      <c r="AV629" s="6"/>
      <c r="AW629" s="6"/>
      <c r="AX629" s="6"/>
      <c r="AY629" s="6"/>
      <c r="AZ629" s="6"/>
      <c r="BA629" s="6"/>
      <c r="BB629" s="6"/>
      <c r="BC629" s="6"/>
      <c r="BD629" s="6"/>
      <c r="BE629" s="6"/>
      <c r="BF629" s="6"/>
      <c r="BG629" s="6"/>
      <c r="BH629" s="6"/>
      <c r="BI629" s="6"/>
      <c r="BJ629" s="6"/>
      <c r="BK629" s="6"/>
      <c r="BL629" s="6"/>
      <c r="BM629" s="6"/>
      <c r="BN629" s="6"/>
      <c r="BO629" s="6"/>
      <c r="BP629" s="6"/>
      <c r="BQ629" s="6"/>
      <c r="BR629" s="6"/>
      <c r="BS629" s="6"/>
      <c r="BT629" s="6"/>
      <c r="BU629" s="6"/>
      <c r="BV629" s="6"/>
    </row>
    <row r="630" spans="13:74" ht="12.75" customHeight="1"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  <c r="AS630" s="6"/>
      <c r="AT630" s="6"/>
      <c r="AU630" s="6"/>
      <c r="AV630" s="6"/>
      <c r="AW630" s="6"/>
      <c r="AX630" s="6"/>
      <c r="AY630" s="6"/>
      <c r="AZ630" s="6"/>
      <c r="BA630" s="6"/>
      <c r="BB630" s="6"/>
      <c r="BC630" s="6"/>
      <c r="BD630" s="6"/>
      <c r="BE630" s="6"/>
      <c r="BF630" s="6"/>
      <c r="BG630" s="6"/>
      <c r="BH630" s="6"/>
      <c r="BI630" s="6"/>
      <c r="BJ630" s="6"/>
      <c r="BK630" s="6"/>
      <c r="BL630" s="6"/>
      <c r="BM630" s="6"/>
      <c r="BN630" s="6"/>
      <c r="BO630" s="6"/>
      <c r="BP630" s="6"/>
      <c r="BQ630" s="6"/>
      <c r="BR630" s="6"/>
      <c r="BS630" s="6"/>
      <c r="BT630" s="6"/>
      <c r="BU630" s="6"/>
      <c r="BV630" s="6"/>
    </row>
    <row r="631" spans="13:74" ht="12.75" customHeight="1"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6"/>
      <c r="AN631" s="6"/>
      <c r="AO631" s="6"/>
      <c r="AP631" s="6"/>
      <c r="AQ631" s="6"/>
      <c r="AR631" s="6"/>
      <c r="AS631" s="6"/>
      <c r="AT631" s="6"/>
      <c r="AU631" s="6"/>
      <c r="AV631" s="6"/>
      <c r="AW631" s="6"/>
      <c r="AX631" s="6"/>
      <c r="AY631" s="6"/>
      <c r="AZ631" s="6"/>
      <c r="BA631" s="6"/>
      <c r="BB631" s="6"/>
      <c r="BC631" s="6"/>
      <c r="BD631" s="6"/>
      <c r="BE631" s="6"/>
      <c r="BF631" s="6"/>
      <c r="BG631" s="6"/>
      <c r="BH631" s="6"/>
      <c r="BI631" s="6"/>
      <c r="BJ631" s="6"/>
      <c r="BK631" s="6"/>
      <c r="BL631" s="6"/>
      <c r="BM631" s="6"/>
      <c r="BN631" s="6"/>
      <c r="BO631" s="6"/>
      <c r="BP631" s="6"/>
      <c r="BQ631" s="6"/>
      <c r="BR631" s="6"/>
      <c r="BS631" s="6"/>
      <c r="BT631" s="6"/>
      <c r="BU631" s="6"/>
      <c r="BV631" s="6"/>
    </row>
    <row r="632" spans="13:74" ht="12.75" customHeight="1"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6"/>
      <c r="AN632" s="6"/>
      <c r="AO632" s="6"/>
      <c r="AP632" s="6"/>
      <c r="AQ632" s="6"/>
      <c r="AR632" s="6"/>
      <c r="AS632" s="6"/>
      <c r="AT632" s="6"/>
      <c r="AU632" s="6"/>
      <c r="AV632" s="6"/>
      <c r="AW632" s="6"/>
      <c r="AX632" s="6"/>
      <c r="AY632" s="6"/>
      <c r="AZ632" s="6"/>
      <c r="BA632" s="6"/>
      <c r="BB632" s="6"/>
      <c r="BC632" s="6"/>
      <c r="BD632" s="6"/>
      <c r="BE632" s="6"/>
      <c r="BF632" s="6"/>
      <c r="BG632" s="6"/>
      <c r="BH632" s="6"/>
      <c r="BI632" s="6"/>
      <c r="BJ632" s="6"/>
      <c r="BK632" s="6"/>
      <c r="BL632" s="6"/>
      <c r="BM632" s="6"/>
      <c r="BN632" s="6"/>
      <c r="BO632" s="6"/>
      <c r="BP632" s="6"/>
      <c r="BQ632" s="6"/>
      <c r="BR632" s="6"/>
      <c r="BS632" s="6"/>
      <c r="BT632" s="6"/>
      <c r="BU632" s="6"/>
      <c r="BV632" s="6"/>
    </row>
    <row r="633" spans="13:74" ht="12.75" customHeight="1"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6"/>
      <c r="AN633" s="6"/>
      <c r="AO633" s="6"/>
      <c r="AP633" s="6"/>
      <c r="AQ633" s="6"/>
      <c r="AR633" s="6"/>
      <c r="AS633" s="6"/>
      <c r="AT633" s="6"/>
      <c r="AU633" s="6"/>
      <c r="AV633" s="6"/>
      <c r="AW633" s="6"/>
      <c r="AX633" s="6"/>
      <c r="AY633" s="6"/>
      <c r="AZ633" s="6"/>
      <c r="BA633" s="6"/>
      <c r="BB633" s="6"/>
      <c r="BC633" s="6"/>
      <c r="BD633" s="6"/>
      <c r="BE633" s="6"/>
      <c r="BF633" s="6"/>
      <c r="BG633" s="6"/>
      <c r="BH633" s="6"/>
      <c r="BI633" s="6"/>
      <c r="BJ633" s="6"/>
      <c r="BK633" s="6"/>
      <c r="BL633" s="6"/>
      <c r="BM633" s="6"/>
      <c r="BN633" s="6"/>
      <c r="BO633" s="6"/>
      <c r="BP633" s="6"/>
      <c r="BQ633" s="6"/>
      <c r="BR633" s="6"/>
      <c r="BS633" s="6"/>
      <c r="BT633" s="6"/>
      <c r="BU633" s="6"/>
      <c r="BV633" s="6"/>
    </row>
    <row r="634" spans="13:74" ht="12.75" customHeight="1"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  <c r="AT634" s="6"/>
      <c r="AU634" s="6"/>
      <c r="AV634" s="6"/>
      <c r="AW634" s="6"/>
      <c r="AX634" s="6"/>
      <c r="AY634" s="6"/>
      <c r="AZ634" s="6"/>
      <c r="BA634" s="6"/>
      <c r="BB634" s="6"/>
      <c r="BC634" s="6"/>
      <c r="BD634" s="6"/>
      <c r="BE634" s="6"/>
      <c r="BF634" s="6"/>
      <c r="BG634" s="6"/>
      <c r="BH634" s="6"/>
      <c r="BI634" s="6"/>
      <c r="BJ634" s="6"/>
      <c r="BK634" s="6"/>
      <c r="BL634" s="6"/>
      <c r="BM634" s="6"/>
      <c r="BN634" s="6"/>
      <c r="BO634" s="6"/>
      <c r="BP634" s="6"/>
      <c r="BQ634" s="6"/>
      <c r="BR634" s="6"/>
      <c r="BS634" s="6"/>
      <c r="BT634" s="6"/>
      <c r="BU634" s="6"/>
      <c r="BV634" s="6"/>
    </row>
    <row r="635" spans="13:74" ht="12.75" customHeight="1"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6"/>
      <c r="AN635" s="6"/>
      <c r="AO635" s="6"/>
      <c r="AP635" s="6"/>
      <c r="AQ635" s="6"/>
      <c r="AR635" s="6"/>
      <c r="AS635" s="6"/>
      <c r="AT635" s="6"/>
      <c r="AU635" s="6"/>
      <c r="AV635" s="6"/>
      <c r="AW635" s="6"/>
      <c r="AX635" s="6"/>
      <c r="AY635" s="6"/>
      <c r="AZ635" s="6"/>
      <c r="BA635" s="6"/>
      <c r="BB635" s="6"/>
      <c r="BC635" s="6"/>
      <c r="BD635" s="6"/>
      <c r="BE635" s="6"/>
      <c r="BF635" s="6"/>
      <c r="BG635" s="6"/>
      <c r="BH635" s="6"/>
      <c r="BI635" s="6"/>
      <c r="BJ635" s="6"/>
      <c r="BK635" s="6"/>
      <c r="BL635" s="6"/>
      <c r="BM635" s="6"/>
      <c r="BN635" s="6"/>
      <c r="BO635" s="6"/>
      <c r="BP635" s="6"/>
      <c r="BQ635" s="6"/>
      <c r="BR635" s="6"/>
      <c r="BS635" s="6"/>
      <c r="BT635" s="6"/>
      <c r="BU635" s="6"/>
      <c r="BV635" s="6"/>
    </row>
    <row r="636" spans="13:74" ht="12.75" customHeight="1"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6"/>
      <c r="AN636" s="6"/>
      <c r="AO636" s="6"/>
      <c r="AP636" s="6"/>
      <c r="AQ636" s="6"/>
      <c r="AR636" s="6"/>
      <c r="AS636" s="6"/>
      <c r="AT636" s="6"/>
      <c r="AU636" s="6"/>
      <c r="AV636" s="6"/>
      <c r="AW636" s="6"/>
      <c r="AX636" s="6"/>
      <c r="AY636" s="6"/>
      <c r="AZ636" s="6"/>
      <c r="BA636" s="6"/>
      <c r="BB636" s="6"/>
      <c r="BC636" s="6"/>
      <c r="BD636" s="6"/>
      <c r="BE636" s="6"/>
      <c r="BF636" s="6"/>
      <c r="BG636" s="6"/>
      <c r="BH636" s="6"/>
      <c r="BI636" s="6"/>
      <c r="BJ636" s="6"/>
      <c r="BK636" s="6"/>
      <c r="BL636" s="6"/>
      <c r="BM636" s="6"/>
      <c r="BN636" s="6"/>
      <c r="BO636" s="6"/>
      <c r="BP636" s="6"/>
      <c r="BQ636" s="6"/>
      <c r="BR636" s="6"/>
      <c r="BS636" s="6"/>
      <c r="BT636" s="6"/>
      <c r="BU636" s="6"/>
      <c r="BV636" s="6"/>
    </row>
    <row r="637" spans="13:74" ht="12.75" customHeight="1"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6"/>
      <c r="AN637" s="6"/>
      <c r="AO637" s="6"/>
      <c r="AP637" s="6"/>
      <c r="AQ637" s="6"/>
      <c r="AR637" s="6"/>
      <c r="AS637" s="6"/>
      <c r="AT637" s="6"/>
      <c r="AU637" s="6"/>
      <c r="AV637" s="6"/>
      <c r="AW637" s="6"/>
      <c r="AX637" s="6"/>
      <c r="AY637" s="6"/>
      <c r="AZ637" s="6"/>
      <c r="BA637" s="6"/>
      <c r="BB637" s="6"/>
      <c r="BC637" s="6"/>
      <c r="BD637" s="6"/>
      <c r="BE637" s="6"/>
      <c r="BF637" s="6"/>
      <c r="BG637" s="6"/>
      <c r="BH637" s="6"/>
      <c r="BI637" s="6"/>
      <c r="BJ637" s="6"/>
      <c r="BK637" s="6"/>
      <c r="BL637" s="6"/>
      <c r="BM637" s="6"/>
      <c r="BN637" s="6"/>
      <c r="BO637" s="6"/>
      <c r="BP637" s="6"/>
      <c r="BQ637" s="6"/>
      <c r="BR637" s="6"/>
      <c r="BS637" s="6"/>
      <c r="BT637" s="6"/>
      <c r="BU637" s="6"/>
      <c r="BV637" s="6"/>
    </row>
    <row r="638" spans="13:74" ht="12.75" customHeight="1"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  <c r="AT638" s="6"/>
      <c r="AU638" s="6"/>
      <c r="AV638" s="6"/>
      <c r="AW638" s="6"/>
      <c r="AX638" s="6"/>
      <c r="AY638" s="6"/>
      <c r="AZ638" s="6"/>
      <c r="BA638" s="6"/>
      <c r="BB638" s="6"/>
      <c r="BC638" s="6"/>
      <c r="BD638" s="6"/>
      <c r="BE638" s="6"/>
      <c r="BF638" s="6"/>
      <c r="BG638" s="6"/>
      <c r="BH638" s="6"/>
      <c r="BI638" s="6"/>
      <c r="BJ638" s="6"/>
      <c r="BK638" s="6"/>
      <c r="BL638" s="6"/>
      <c r="BM638" s="6"/>
      <c r="BN638" s="6"/>
      <c r="BO638" s="6"/>
      <c r="BP638" s="6"/>
      <c r="BQ638" s="6"/>
      <c r="BR638" s="6"/>
      <c r="BS638" s="6"/>
      <c r="BT638" s="6"/>
      <c r="BU638" s="6"/>
      <c r="BV638" s="6"/>
    </row>
    <row r="639" spans="13:74" ht="12.75" customHeight="1"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  <c r="AN639" s="6"/>
      <c r="AO639" s="6"/>
      <c r="AP639" s="6"/>
      <c r="AQ639" s="6"/>
      <c r="AR639" s="6"/>
      <c r="AS639" s="6"/>
      <c r="AT639" s="6"/>
      <c r="AU639" s="6"/>
      <c r="AV639" s="6"/>
      <c r="AW639" s="6"/>
      <c r="AX639" s="6"/>
      <c r="AY639" s="6"/>
      <c r="AZ639" s="6"/>
      <c r="BA639" s="6"/>
      <c r="BB639" s="6"/>
      <c r="BC639" s="6"/>
      <c r="BD639" s="6"/>
      <c r="BE639" s="6"/>
      <c r="BF639" s="6"/>
      <c r="BG639" s="6"/>
      <c r="BH639" s="6"/>
      <c r="BI639" s="6"/>
      <c r="BJ639" s="6"/>
      <c r="BK639" s="6"/>
      <c r="BL639" s="6"/>
      <c r="BM639" s="6"/>
      <c r="BN639" s="6"/>
      <c r="BO639" s="6"/>
      <c r="BP639" s="6"/>
      <c r="BQ639" s="6"/>
      <c r="BR639" s="6"/>
      <c r="BS639" s="6"/>
      <c r="BT639" s="6"/>
      <c r="BU639" s="6"/>
      <c r="BV639" s="6"/>
    </row>
    <row r="640" spans="13:74" ht="12.75" customHeight="1"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  <c r="AN640" s="6"/>
      <c r="AO640" s="6"/>
      <c r="AP640" s="6"/>
      <c r="AQ640" s="6"/>
      <c r="AR640" s="6"/>
      <c r="AS640" s="6"/>
      <c r="AT640" s="6"/>
      <c r="AU640" s="6"/>
      <c r="AV640" s="6"/>
      <c r="AW640" s="6"/>
      <c r="AX640" s="6"/>
      <c r="AY640" s="6"/>
      <c r="AZ640" s="6"/>
      <c r="BA640" s="6"/>
      <c r="BB640" s="6"/>
      <c r="BC640" s="6"/>
      <c r="BD640" s="6"/>
      <c r="BE640" s="6"/>
      <c r="BF640" s="6"/>
      <c r="BG640" s="6"/>
      <c r="BH640" s="6"/>
      <c r="BI640" s="6"/>
      <c r="BJ640" s="6"/>
      <c r="BK640" s="6"/>
      <c r="BL640" s="6"/>
      <c r="BM640" s="6"/>
      <c r="BN640" s="6"/>
      <c r="BO640" s="6"/>
      <c r="BP640" s="6"/>
      <c r="BQ640" s="6"/>
      <c r="BR640" s="6"/>
      <c r="BS640" s="6"/>
      <c r="BT640" s="6"/>
      <c r="BU640" s="6"/>
      <c r="BV640" s="6"/>
    </row>
    <row r="641" spans="13:74" ht="12.75" customHeight="1"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  <c r="AN641" s="6"/>
      <c r="AO641" s="6"/>
      <c r="AP641" s="6"/>
      <c r="AQ641" s="6"/>
      <c r="AR641" s="6"/>
      <c r="AS641" s="6"/>
      <c r="AT641" s="6"/>
      <c r="AU641" s="6"/>
      <c r="AV641" s="6"/>
      <c r="AW641" s="6"/>
      <c r="AX641" s="6"/>
      <c r="AY641" s="6"/>
      <c r="AZ641" s="6"/>
      <c r="BA641" s="6"/>
      <c r="BB641" s="6"/>
      <c r="BC641" s="6"/>
      <c r="BD641" s="6"/>
      <c r="BE641" s="6"/>
      <c r="BF641" s="6"/>
      <c r="BG641" s="6"/>
      <c r="BH641" s="6"/>
      <c r="BI641" s="6"/>
      <c r="BJ641" s="6"/>
      <c r="BK641" s="6"/>
      <c r="BL641" s="6"/>
      <c r="BM641" s="6"/>
      <c r="BN641" s="6"/>
      <c r="BO641" s="6"/>
      <c r="BP641" s="6"/>
      <c r="BQ641" s="6"/>
      <c r="BR641" s="6"/>
      <c r="BS641" s="6"/>
      <c r="BT641" s="6"/>
      <c r="BU641" s="6"/>
      <c r="BV641" s="6"/>
    </row>
    <row r="642" spans="13:74" ht="12.75" customHeight="1"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  <c r="AT642" s="6"/>
      <c r="AU642" s="6"/>
      <c r="AV642" s="6"/>
      <c r="AW642" s="6"/>
      <c r="AX642" s="6"/>
      <c r="AY642" s="6"/>
      <c r="AZ642" s="6"/>
      <c r="BA642" s="6"/>
      <c r="BB642" s="6"/>
      <c r="BC642" s="6"/>
      <c r="BD642" s="6"/>
      <c r="BE642" s="6"/>
      <c r="BF642" s="6"/>
      <c r="BG642" s="6"/>
      <c r="BH642" s="6"/>
      <c r="BI642" s="6"/>
      <c r="BJ642" s="6"/>
      <c r="BK642" s="6"/>
      <c r="BL642" s="6"/>
      <c r="BM642" s="6"/>
      <c r="BN642" s="6"/>
      <c r="BO642" s="6"/>
      <c r="BP642" s="6"/>
      <c r="BQ642" s="6"/>
      <c r="BR642" s="6"/>
      <c r="BS642" s="6"/>
      <c r="BT642" s="6"/>
      <c r="BU642" s="6"/>
      <c r="BV642" s="6"/>
    </row>
    <row r="643" spans="13:74" ht="12.75" customHeight="1"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  <c r="AN643" s="6"/>
      <c r="AO643" s="6"/>
      <c r="AP643" s="6"/>
      <c r="AQ643" s="6"/>
      <c r="AR643" s="6"/>
      <c r="AS643" s="6"/>
      <c r="AT643" s="6"/>
      <c r="AU643" s="6"/>
      <c r="AV643" s="6"/>
      <c r="AW643" s="6"/>
      <c r="AX643" s="6"/>
      <c r="AY643" s="6"/>
      <c r="AZ643" s="6"/>
      <c r="BA643" s="6"/>
      <c r="BB643" s="6"/>
      <c r="BC643" s="6"/>
      <c r="BD643" s="6"/>
      <c r="BE643" s="6"/>
      <c r="BF643" s="6"/>
      <c r="BG643" s="6"/>
      <c r="BH643" s="6"/>
      <c r="BI643" s="6"/>
      <c r="BJ643" s="6"/>
      <c r="BK643" s="6"/>
      <c r="BL643" s="6"/>
      <c r="BM643" s="6"/>
      <c r="BN643" s="6"/>
      <c r="BO643" s="6"/>
      <c r="BP643" s="6"/>
      <c r="BQ643" s="6"/>
      <c r="BR643" s="6"/>
      <c r="BS643" s="6"/>
      <c r="BT643" s="6"/>
      <c r="BU643" s="6"/>
      <c r="BV643" s="6"/>
    </row>
    <row r="644" spans="13:74" ht="12.75" customHeight="1"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  <c r="AN644" s="6"/>
      <c r="AO644" s="6"/>
      <c r="AP644" s="6"/>
      <c r="AQ644" s="6"/>
      <c r="AR644" s="6"/>
      <c r="AS644" s="6"/>
      <c r="AT644" s="6"/>
      <c r="AU644" s="6"/>
      <c r="AV644" s="6"/>
      <c r="AW644" s="6"/>
      <c r="AX644" s="6"/>
      <c r="AY644" s="6"/>
      <c r="AZ644" s="6"/>
      <c r="BA644" s="6"/>
      <c r="BB644" s="6"/>
      <c r="BC644" s="6"/>
      <c r="BD644" s="6"/>
      <c r="BE644" s="6"/>
      <c r="BF644" s="6"/>
      <c r="BG644" s="6"/>
      <c r="BH644" s="6"/>
      <c r="BI644" s="6"/>
      <c r="BJ644" s="6"/>
      <c r="BK644" s="6"/>
      <c r="BL644" s="6"/>
      <c r="BM644" s="6"/>
      <c r="BN644" s="6"/>
      <c r="BO644" s="6"/>
      <c r="BP644" s="6"/>
      <c r="BQ644" s="6"/>
      <c r="BR644" s="6"/>
      <c r="BS644" s="6"/>
      <c r="BT644" s="6"/>
      <c r="BU644" s="6"/>
      <c r="BV644" s="6"/>
    </row>
    <row r="645" spans="13:74" ht="12.75" customHeight="1"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  <c r="AN645" s="6"/>
      <c r="AO645" s="6"/>
      <c r="AP645" s="6"/>
      <c r="AQ645" s="6"/>
      <c r="AR645" s="6"/>
      <c r="AS645" s="6"/>
      <c r="AT645" s="6"/>
      <c r="AU645" s="6"/>
      <c r="AV645" s="6"/>
      <c r="AW645" s="6"/>
      <c r="AX645" s="6"/>
      <c r="AY645" s="6"/>
      <c r="AZ645" s="6"/>
      <c r="BA645" s="6"/>
      <c r="BB645" s="6"/>
      <c r="BC645" s="6"/>
      <c r="BD645" s="6"/>
      <c r="BE645" s="6"/>
      <c r="BF645" s="6"/>
      <c r="BG645" s="6"/>
      <c r="BH645" s="6"/>
      <c r="BI645" s="6"/>
      <c r="BJ645" s="6"/>
      <c r="BK645" s="6"/>
      <c r="BL645" s="6"/>
      <c r="BM645" s="6"/>
      <c r="BN645" s="6"/>
      <c r="BO645" s="6"/>
      <c r="BP645" s="6"/>
      <c r="BQ645" s="6"/>
      <c r="BR645" s="6"/>
      <c r="BS645" s="6"/>
      <c r="BT645" s="6"/>
      <c r="BU645" s="6"/>
      <c r="BV645" s="6"/>
    </row>
    <row r="646" spans="13:74" ht="12.75" customHeight="1"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  <c r="AT646" s="6"/>
      <c r="AU646" s="6"/>
      <c r="AV646" s="6"/>
      <c r="AW646" s="6"/>
      <c r="AX646" s="6"/>
      <c r="AY646" s="6"/>
      <c r="AZ646" s="6"/>
      <c r="BA646" s="6"/>
      <c r="BB646" s="6"/>
      <c r="BC646" s="6"/>
      <c r="BD646" s="6"/>
      <c r="BE646" s="6"/>
      <c r="BF646" s="6"/>
      <c r="BG646" s="6"/>
      <c r="BH646" s="6"/>
      <c r="BI646" s="6"/>
      <c r="BJ646" s="6"/>
      <c r="BK646" s="6"/>
      <c r="BL646" s="6"/>
      <c r="BM646" s="6"/>
      <c r="BN646" s="6"/>
      <c r="BO646" s="6"/>
      <c r="BP646" s="6"/>
      <c r="BQ646" s="6"/>
      <c r="BR646" s="6"/>
      <c r="BS646" s="6"/>
      <c r="BT646" s="6"/>
      <c r="BU646" s="6"/>
      <c r="BV646" s="6"/>
    </row>
    <row r="647" spans="13:74" ht="12.75" customHeight="1"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  <c r="AM647" s="6"/>
      <c r="AN647" s="6"/>
      <c r="AO647" s="6"/>
      <c r="AP647" s="6"/>
      <c r="AQ647" s="6"/>
      <c r="AR647" s="6"/>
      <c r="AS647" s="6"/>
      <c r="AT647" s="6"/>
      <c r="AU647" s="6"/>
      <c r="AV647" s="6"/>
      <c r="AW647" s="6"/>
      <c r="AX647" s="6"/>
      <c r="AY647" s="6"/>
      <c r="AZ647" s="6"/>
      <c r="BA647" s="6"/>
      <c r="BB647" s="6"/>
      <c r="BC647" s="6"/>
      <c r="BD647" s="6"/>
      <c r="BE647" s="6"/>
      <c r="BF647" s="6"/>
      <c r="BG647" s="6"/>
      <c r="BH647" s="6"/>
      <c r="BI647" s="6"/>
      <c r="BJ647" s="6"/>
      <c r="BK647" s="6"/>
      <c r="BL647" s="6"/>
      <c r="BM647" s="6"/>
      <c r="BN647" s="6"/>
      <c r="BO647" s="6"/>
      <c r="BP647" s="6"/>
      <c r="BQ647" s="6"/>
      <c r="BR647" s="6"/>
      <c r="BS647" s="6"/>
      <c r="BT647" s="6"/>
      <c r="BU647" s="6"/>
      <c r="BV647" s="6"/>
    </row>
    <row r="648" spans="13:74" ht="12.75" customHeight="1"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6"/>
      <c r="AN648" s="6"/>
      <c r="AO648" s="6"/>
      <c r="AP648" s="6"/>
      <c r="AQ648" s="6"/>
      <c r="AR648" s="6"/>
      <c r="AS648" s="6"/>
      <c r="AT648" s="6"/>
      <c r="AU648" s="6"/>
      <c r="AV648" s="6"/>
      <c r="AW648" s="6"/>
      <c r="AX648" s="6"/>
      <c r="AY648" s="6"/>
      <c r="AZ648" s="6"/>
      <c r="BA648" s="6"/>
      <c r="BB648" s="6"/>
      <c r="BC648" s="6"/>
      <c r="BD648" s="6"/>
      <c r="BE648" s="6"/>
      <c r="BF648" s="6"/>
      <c r="BG648" s="6"/>
      <c r="BH648" s="6"/>
      <c r="BI648" s="6"/>
      <c r="BJ648" s="6"/>
      <c r="BK648" s="6"/>
      <c r="BL648" s="6"/>
      <c r="BM648" s="6"/>
      <c r="BN648" s="6"/>
      <c r="BO648" s="6"/>
      <c r="BP648" s="6"/>
      <c r="BQ648" s="6"/>
      <c r="BR648" s="6"/>
      <c r="BS648" s="6"/>
      <c r="BT648" s="6"/>
      <c r="BU648" s="6"/>
      <c r="BV648" s="6"/>
    </row>
    <row r="649" spans="13:74" ht="12.75" customHeight="1"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  <c r="AM649" s="6"/>
      <c r="AN649" s="6"/>
      <c r="AO649" s="6"/>
      <c r="AP649" s="6"/>
      <c r="AQ649" s="6"/>
      <c r="AR649" s="6"/>
      <c r="AS649" s="6"/>
      <c r="AT649" s="6"/>
      <c r="AU649" s="6"/>
      <c r="AV649" s="6"/>
      <c r="AW649" s="6"/>
      <c r="AX649" s="6"/>
      <c r="AY649" s="6"/>
      <c r="AZ649" s="6"/>
      <c r="BA649" s="6"/>
      <c r="BB649" s="6"/>
      <c r="BC649" s="6"/>
      <c r="BD649" s="6"/>
      <c r="BE649" s="6"/>
      <c r="BF649" s="6"/>
      <c r="BG649" s="6"/>
      <c r="BH649" s="6"/>
      <c r="BI649" s="6"/>
      <c r="BJ649" s="6"/>
      <c r="BK649" s="6"/>
      <c r="BL649" s="6"/>
      <c r="BM649" s="6"/>
      <c r="BN649" s="6"/>
      <c r="BO649" s="6"/>
      <c r="BP649" s="6"/>
      <c r="BQ649" s="6"/>
      <c r="BR649" s="6"/>
      <c r="BS649" s="6"/>
      <c r="BT649" s="6"/>
      <c r="BU649" s="6"/>
      <c r="BV649" s="6"/>
    </row>
    <row r="650" spans="13:74" ht="12.75" customHeight="1"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  <c r="AS650" s="6"/>
      <c r="AT650" s="6"/>
      <c r="AU650" s="6"/>
      <c r="AV650" s="6"/>
      <c r="AW650" s="6"/>
      <c r="AX650" s="6"/>
      <c r="AY650" s="6"/>
      <c r="AZ650" s="6"/>
      <c r="BA650" s="6"/>
      <c r="BB650" s="6"/>
      <c r="BC650" s="6"/>
      <c r="BD650" s="6"/>
      <c r="BE650" s="6"/>
      <c r="BF650" s="6"/>
      <c r="BG650" s="6"/>
      <c r="BH650" s="6"/>
      <c r="BI650" s="6"/>
      <c r="BJ650" s="6"/>
      <c r="BK650" s="6"/>
      <c r="BL650" s="6"/>
      <c r="BM650" s="6"/>
      <c r="BN650" s="6"/>
      <c r="BO650" s="6"/>
      <c r="BP650" s="6"/>
      <c r="BQ650" s="6"/>
      <c r="BR650" s="6"/>
      <c r="BS650" s="6"/>
      <c r="BT650" s="6"/>
      <c r="BU650" s="6"/>
      <c r="BV650" s="6"/>
    </row>
    <row r="651" spans="13:74" ht="12.75" customHeight="1"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6"/>
      <c r="AN651" s="6"/>
      <c r="AO651" s="6"/>
      <c r="AP651" s="6"/>
      <c r="AQ651" s="6"/>
      <c r="AR651" s="6"/>
      <c r="AS651" s="6"/>
      <c r="AT651" s="6"/>
      <c r="AU651" s="6"/>
      <c r="AV651" s="6"/>
      <c r="AW651" s="6"/>
      <c r="AX651" s="6"/>
      <c r="AY651" s="6"/>
      <c r="AZ651" s="6"/>
      <c r="BA651" s="6"/>
      <c r="BB651" s="6"/>
      <c r="BC651" s="6"/>
      <c r="BD651" s="6"/>
      <c r="BE651" s="6"/>
      <c r="BF651" s="6"/>
      <c r="BG651" s="6"/>
      <c r="BH651" s="6"/>
      <c r="BI651" s="6"/>
      <c r="BJ651" s="6"/>
      <c r="BK651" s="6"/>
      <c r="BL651" s="6"/>
      <c r="BM651" s="6"/>
      <c r="BN651" s="6"/>
      <c r="BO651" s="6"/>
      <c r="BP651" s="6"/>
      <c r="BQ651" s="6"/>
      <c r="BR651" s="6"/>
      <c r="BS651" s="6"/>
      <c r="BT651" s="6"/>
      <c r="BU651" s="6"/>
      <c r="BV651" s="6"/>
    </row>
    <row r="652" spans="13:74" ht="12.75" customHeight="1"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  <c r="AN652" s="6"/>
      <c r="AO652" s="6"/>
      <c r="AP652" s="6"/>
      <c r="AQ652" s="6"/>
      <c r="AR652" s="6"/>
      <c r="AS652" s="6"/>
      <c r="AT652" s="6"/>
      <c r="AU652" s="6"/>
      <c r="AV652" s="6"/>
      <c r="AW652" s="6"/>
      <c r="AX652" s="6"/>
      <c r="AY652" s="6"/>
      <c r="AZ652" s="6"/>
      <c r="BA652" s="6"/>
      <c r="BB652" s="6"/>
      <c r="BC652" s="6"/>
      <c r="BD652" s="6"/>
      <c r="BE652" s="6"/>
      <c r="BF652" s="6"/>
      <c r="BG652" s="6"/>
      <c r="BH652" s="6"/>
      <c r="BI652" s="6"/>
      <c r="BJ652" s="6"/>
      <c r="BK652" s="6"/>
      <c r="BL652" s="6"/>
      <c r="BM652" s="6"/>
      <c r="BN652" s="6"/>
      <c r="BO652" s="6"/>
      <c r="BP652" s="6"/>
      <c r="BQ652" s="6"/>
      <c r="BR652" s="6"/>
      <c r="BS652" s="6"/>
      <c r="BT652" s="6"/>
      <c r="BU652" s="6"/>
      <c r="BV652" s="6"/>
    </row>
    <row r="653" spans="13:74" ht="12.75" customHeight="1"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6"/>
      <c r="AN653" s="6"/>
      <c r="AO653" s="6"/>
      <c r="AP653" s="6"/>
      <c r="AQ653" s="6"/>
      <c r="AR653" s="6"/>
      <c r="AS653" s="6"/>
      <c r="AT653" s="6"/>
      <c r="AU653" s="6"/>
      <c r="AV653" s="6"/>
      <c r="AW653" s="6"/>
      <c r="AX653" s="6"/>
      <c r="AY653" s="6"/>
      <c r="AZ653" s="6"/>
      <c r="BA653" s="6"/>
      <c r="BB653" s="6"/>
      <c r="BC653" s="6"/>
      <c r="BD653" s="6"/>
      <c r="BE653" s="6"/>
      <c r="BF653" s="6"/>
      <c r="BG653" s="6"/>
      <c r="BH653" s="6"/>
      <c r="BI653" s="6"/>
      <c r="BJ653" s="6"/>
      <c r="BK653" s="6"/>
      <c r="BL653" s="6"/>
      <c r="BM653" s="6"/>
      <c r="BN653" s="6"/>
      <c r="BO653" s="6"/>
      <c r="BP653" s="6"/>
      <c r="BQ653" s="6"/>
      <c r="BR653" s="6"/>
      <c r="BS653" s="6"/>
      <c r="BT653" s="6"/>
      <c r="BU653" s="6"/>
      <c r="BV653" s="6"/>
    </row>
    <row r="654" spans="13:74" ht="12.75" customHeight="1"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  <c r="AS654" s="6"/>
      <c r="AT654" s="6"/>
      <c r="AU654" s="6"/>
      <c r="AV654" s="6"/>
      <c r="AW654" s="6"/>
      <c r="AX654" s="6"/>
      <c r="AY654" s="6"/>
      <c r="AZ654" s="6"/>
      <c r="BA654" s="6"/>
      <c r="BB654" s="6"/>
      <c r="BC654" s="6"/>
      <c r="BD654" s="6"/>
      <c r="BE654" s="6"/>
      <c r="BF654" s="6"/>
      <c r="BG654" s="6"/>
      <c r="BH654" s="6"/>
      <c r="BI654" s="6"/>
      <c r="BJ654" s="6"/>
      <c r="BK654" s="6"/>
      <c r="BL654" s="6"/>
      <c r="BM654" s="6"/>
      <c r="BN654" s="6"/>
      <c r="BO654" s="6"/>
      <c r="BP654" s="6"/>
      <c r="BQ654" s="6"/>
      <c r="BR654" s="6"/>
      <c r="BS654" s="6"/>
      <c r="BT654" s="6"/>
      <c r="BU654" s="6"/>
      <c r="BV654" s="6"/>
    </row>
    <row r="655" spans="13:74" ht="12.75" customHeight="1"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6"/>
      <c r="AN655" s="6"/>
      <c r="AO655" s="6"/>
      <c r="AP655" s="6"/>
      <c r="AQ655" s="6"/>
      <c r="AR655" s="6"/>
      <c r="AS655" s="6"/>
      <c r="AT655" s="6"/>
      <c r="AU655" s="6"/>
      <c r="AV655" s="6"/>
      <c r="AW655" s="6"/>
      <c r="AX655" s="6"/>
      <c r="AY655" s="6"/>
      <c r="AZ655" s="6"/>
      <c r="BA655" s="6"/>
      <c r="BB655" s="6"/>
      <c r="BC655" s="6"/>
      <c r="BD655" s="6"/>
      <c r="BE655" s="6"/>
      <c r="BF655" s="6"/>
      <c r="BG655" s="6"/>
      <c r="BH655" s="6"/>
      <c r="BI655" s="6"/>
      <c r="BJ655" s="6"/>
      <c r="BK655" s="6"/>
      <c r="BL655" s="6"/>
      <c r="BM655" s="6"/>
      <c r="BN655" s="6"/>
      <c r="BO655" s="6"/>
      <c r="BP655" s="6"/>
      <c r="BQ655" s="6"/>
      <c r="BR655" s="6"/>
      <c r="BS655" s="6"/>
      <c r="BT655" s="6"/>
      <c r="BU655" s="6"/>
      <c r="BV655" s="6"/>
    </row>
    <row r="656" spans="13:74" ht="12.75" customHeight="1"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6"/>
      <c r="AN656" s="6"/>
      <c r="AO656" s="6"/>
      <c r="AP656" s="6"/>
      <c r="AQ656" s="6"/>
      <c r="AR656" s="6"/>
      <c r="AS656" s="6"/>
      <c r="AT656" s="6"/>
      <c r="AU656" s="6"/>
      <c r="AV656" s="6"/>
      <c r="AW656" s="6"/>
      <c r="AX656" s="6"/>
      <c r="AY656" s="6"/>
      <c r="AZ656" s="6"/>
      <c r="BA656" s="6"/>
      <c r="BB656" s="6"/>
      <c r="BC656" s="6"/>
      <c r="BD656" s="6"/>
      <c r="BE656" s="6"/>
      <c r="BF656" s="6"/>
      <c r="BG656" s="6"/>
      <c r="BH656" s="6"/>
      <c r="BI656" s="6"/>
      <c r="BJ656" s="6"/>
      <c r="BK656" s="6"/>
      <c r="BL656" s="6"/>
      <c r="BM656" s="6"/>
      <c r="BN656" s="6"/>
      <c r="BO656" s="6"/>
      <c r="BP656" s="6"/>
      <c r="BQ656" s="6"/>
      <c r="BR656" s="6"/>
      <c r="BS656" s="6"/>
      <c r="BT656" s="6"/>
      <c r="BU656" s="6"/>
      <c r="BV656" s="6"/>
    </row>
    <row r="657" spans="13:74" ht="12.75" customHeight="1"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6"/>
      <c r="AN657" s="6"/>
      <c r="AO657" s="6"/>
      <c r="AP657" s="6"/>
      <c r="AQ657" s="6"/>
      <c r="AR657" s="6"/>
      <c r="AS657" s="6"/>
      <c r="AT657" s="6"/>
      <c r="AU657" s="6"/>
      <c r="AV657" s="6"/>
      <c r="AW657" s="6"/>
      <c r="AX657" s="6"/>
      <c r="AY657" s="6"/>
      <c r="AZ657" s="6"/>
      <c r="BA657" s="6"/>
      <c r="BB657" s="6"/>
      <c r="BC657" s="6"/>
      <c r="BD657" s="6"/>
      <c r="BE657" s="6"/>
      <c r="BF657" s="6"/>
      <c r="BG657" s="6"/>
      <c r="BH657" s="6"/>
      <c r="BI657" s="6"/>
      <c r="BJ657" s="6"/>
      <c r="BK657" s="6"/>
      <c r="BL657" s="6"/>
      <c r="BM657" s="6"/>
      <c r="BN657" s="6"/>
      <c r="BO657" s="6"/>
      <c r="BP657" s="6"/>
      <c r="BQ657" s="6"/>
      <c r="BR657" s="6"/>
      <c r="BS657" s="6"/>
      <c r="BT657" s="6"/>
      <c r="BU657" s="6"/>
      <c r="BV657" s="6"/>
    </row>
    <row r="658" spans="13:74" ht="12.75" customHeight="1"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  <c r="AS658" s="6"/>
      <c r="AT658" s="6"/>
      <c r="AU658" s="6"/>
      <c r="AV658" s="6"/>
      <c r="AW658" s="6"/>
      <c r="AX658" s="6"/>
      <c r="AY658" s="6"/>
      <c r="AZ658" s="6"/>
      <c r="BA658" s="6"/>
      <c r="BB658" s="6"/>
      <c r="BC658" s="6"/>
      <c r="BD658" s="6"/>
      <c r="BE658" s="6"/>
      <c r="BF658" s="6"/>
      <c r="BG658" s="6"/>
      <c r="BH658" s="6"/>
      <c r="BI658" s="6"/>
      <c r="BJ658" s="6"/>
      <c r="BK658" s="6"/>
      <c r="BL658" s="6"/>
      <c r="BM658" s="6"/>
      <c r="BN658" s="6"/>
      <c r="BO658" s="6"/>
      <c r="BP658" s="6"/>
      <c r="BQ658" s="6"/>
      <c r="BR658" s="6"/>
      <c r="BS658" s="6"/>
      <c r="BT658" s="6"/>
      <c r="BU658" s="6"/>
      <c r="BV658" s="6"/>
    </row>
    <row r="659" spans="13:74" ht="12.75" customHeight="1"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6"/>
      <c r="AN659" s="6"/>
      <c r="AO659" s="6"/>
      <c r="AP659" s="6"/>
      <c r="AQ659" s="6"/>
      <c r="AR659" s="6"/>
      <c r="AS659" s="6"/>
      <c r="AT659" s="6"/>
      <c r="AU659" s="6"/>
      <c r="AV659" s="6"/>
      <c r="AW659" s="6"/>
      <c r="AX659" s="6"/>
      <c r="AY659" s="6"/>
      <c r="AZ659" s="6"/>
      <c r="BA659" s="6"/>
      <c r="BB659" s="6"/>
      <c r="BC659" s="6"/>
      <c r="BD659" s="6"/>
      <c r="BE659" s="6"/>
      <c r="BF659" s="6"/>
      <c r="BG659" s="6"/>
      <c r="BH659" s="6"/>
      <c r="BI659" s="6"/>
      <c r="BJ659" s="6"/>
      <c r="BK659" s="6"/>
      <c r="BL659" s="6"/>
      <c r="BM659" s="6"/>
      <c r="BN659" s="6"/>
      <c r="BO659" s="6"/>
      <c r="BP659" s="6"/>
      <c r="BQ659" s="6"/>
      <c r="BR659" s="6"/>
      <c r="BS659" s="6"/>
      <c r="BT659" s="6"/>
      <c r="BU659" s="6"/>
      <c r="BV659" s="6"/>
    </row>
    <row r="660" spans="13:74" ht="12.75" customHeight="1"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  <c r="AN660" s="6"/>
      <c r="AO660" s="6"/>
      <c r="AP660" s="6"/>
      <c r="AQ660" s="6"/>
      <c r="AR660" s="6"/>
      <c r="AS660" s="6"/>
      <c r="AT660" s="6"/>
      <c r="AU660" s="6"/>
      <c r="AV660" s="6"/>
      <c r="AW660" s="6"/>
      <c r="AX660" s="6"/>
      <c r="AY660" s="6"/>
      <c r="AZ660" s="6"/>
      <c r="BA660" s="6"/>
      <c r="BB660" s="6"/>
      <c r="BC660" s="6"/>
      <c r="BD660" s="6"/>
      <c r="BE660" s="6"/>
      <c r="BF660" s="6"/>
      <c r="BG660" s="6"/>
      <c r="BH660" s="6"/>
      <c r="BI660" s="6"/>
      <c r="BJ660" s="6"/>
      <c r="BK660" s="6"/>
      <c r="BL660" s="6"/>
      <c r="BM660" s="6"/>
      <c r="BN660" s="6"/>
      <c r="BO660" s="6"/>
      <c r="BP660" s="6"/>
      <c r="BQ660" s="6"/>
      <c r="BR660" s="6"/>
      <c r="BS660" s="6"/>
      <c r="BT660" s="6"/>
      <c r="BU660" s="6"/>
      <c r="BV660" s="6"/>
    </row>
    <row r="661" spans="13:74" ht="12.75" customHeight="1"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  <c r="AN661" s="6"/>
      <c r="AO661" s="6"/>
      <c r="AP661" s="6"/>
      <c r="AQ661" s="6"/>
      <c r="AR661" s="6"/>
      <c r="AS661" s="6"/>
      <c r="AT661" s="6"/>
      <c r="AU661" s="6"/>
      <c r="AV661" s="6"/>
      <c r="AW661" s="6"/>
      <c r="AX661" s="6"/>
      <c r="AY661" s="6"/>
      <c r="AZ661" s="6"/>
      <c r="BA661" s="6"/>
      <c r="BB661" s="6"/>
      <c r="BC661" s="6"/>
      <c r="BD661" s="6"/>
      <c r="BE661" s="6"/>
      <c r="BF661" s="6"/>
      <c r="BG661" s="6"/>
      <c r="BH661" s="6"/>
      <c r="BI661" s="6"/>
      <c r="BJ661" s="6"/>
      <c r="BK661" s="6"/>
      <c r="BL661" s="6"/>
      <c r="BM661" s="6"/>
      <c r="BN661" s="6"/>
      <c r="BO661" s="6"/>
      <c r="BP661" s="6"/>
      <c r="BQ661" s="6"/>
      <c r="BR661" s="6"/>
      <c r="BS661" s="6"/>
      <c r="BT661" s="6"/>
      <c r="BU661" s="6"/>
      <c r="BV661" s="6"/>
    </row>
    <row r="662" spans="13:74" ht="12.75" customHeight="1"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  <c r="AU662" s="6"/>
      <c r="AV662" s="6"/>
      <c r="AW662" s="6"/>
      <c r="AX662" s="6"/>
      <c r="AY662" s="6"/>
      <c r="AZ662" s="6"/>
      <c r="BA662" s="6"/>
      <c r="BB662" s="6"/>
      <c r="BC662" s="6"/>
      <c r="BD662" s="6"/>
      <c r="BE662" s="6"/>
      <c r="BF662" s="6"/>
      <c r="BG662" s="6"/>
      <c r="BH662" s="6"/>
      <c r="BI662" s="6"/>
      <c r="BJ662" s="6"/>
      <c r="BK662" s="6"/>
      <c r="BL662" s="6"/>
      <c r="BM662" s="6"/>
      <c r="BN662" s="6"/>
      <c r="BO662" s="6"/>
      <c r="BP662" s="6"/>
      <c r="BQ662" s="6"/>
      <c r="BR662" s="6"/>
      <c r="BS662" s="6"/>
      <c r="BT662" s="6"/>
      <c r="BU662" s="6"/>
      <c r="BV662" s="6"/>
    </row>
    <row r="663" spans="13:74" ht="12.75" customHeight="1"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6"/>
      <c r="AN663" s="6"/>
      <c r="AO663" s="6"/>
      <c r="AP663" s="6"/>
      <c r="AQ663" s="6"/>
      <c r="AR663" s="6"/>
      <c r="AS663" s="6"/>
      <c r="AT663" s="6"/>
      <c r="AU663" s="6"/>
      <c r="AV663" s="6"/>
      <c r="AW663" s="6"/>
      <c r="AX663" s="6"/>
      <c r="AY663" s="6"/>
      <c r="AZ663" s="6"/>
      <c r="BA663" s="6"/>
      <c r="BB663" s="6"/>
      <c r="BC663" s="6"/>
      <c r="BD663" s="6"/>
      <c r="BE663" s="6"/>
      <c r="BF663" s="6"/>
      <c r="BG663" s="6"/>
      <c r="BH663" s="6"/>
      <c r="BI663" s="6"/>
      <c r="BJ663" s="6"/>
      <c r="BK663" s="6"/>
      <c r="BL663" s="6"/>
      <c r="BM663" s="6"/>
      <c r="BN663" s="6"/>
      <c r="BO663" s="6"/>
      <c r="BP663" s="6"/>
      <c r="BQ663" s="6"/>
      <c r="BR663" s="6"/>
      <c r="BS663" s="6"/>
      <c r="BT663" s="6"/>
      <c r="BU663" s="6"/>
      <c r="BV663" s="6"/>
    </row>
    <row r="664" spans="13:74" ht="12.75" customHeight="1"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  <c r="AN664" s="6"/>
      <c r="AO664" s="6"/>
      <c r="AP664" s="6"/>
      <c r="AQ664" s="6"/>
      <c r="AR664" s="6"/>
      <c r="AS664" s="6"/>
      <c r="AT664" s="6"/>
      <c r="AU664" s="6"/>
      <c r="AV664" s="6"/>
      <c r="AW664" s="6"/>
      <c r="AX664" s="6"/>
      <c r="AY664" s="6"/>
      <c r="AZ664" s="6"/>
      <c r="BA664" s="6"/>
      <c r="BB664" s="6"/>
      <c r="BC664" s="6"/>
      <c r="BD664" s="6"/>
      <c r="BE664" s="6"/>
      <c r="BF664" s="6"/>
      <c r="BG664" s="6"/>
      <c r="BH664" s="6"/>
      <c r="BI664" s="6"/>
      <c r="BJ664" s="6"/>
      <c r="BK664" s="6"/>
      <c r="BL664" s="6"/>
      <c r="BM664" s="6"/>
      <c r="BN664" s="6"/>
      <c r="BO664" s="6"/>
      <c r="BP664" s="6"/>
      <c r="BQ664" s="6"/>
      <c r="BR664" s="6"/>
      <c r="BS664" s="6"/>
      <c r="BT664" s="6"/>
      <c r="BU664" s="6"/>
      <c r="BV664" s="6"/>
    </row>
    <row r="665" spans="13:74" ht="12.75" customHeight="1"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  <c r="AN665" s="6"/>
      <c r="AO665" s="6"/>
      <c r="AP665" s="6"/>
      <c r="AQ665" s="6"/>
      <c r="AR665" s="6"/>
      <c r="AS665" s="6"/>
      <c r="AT665" s="6"/>
      <c r="AU665" s="6"/>
      <c r="AV665" s="6"/>
      <c r="AW665" s="6"/>
      <c r="AX665" s="6"/>
      <c r="AY665" s="6"/>
      <c r="AZ665" s="6"/>
      <c r="BA665" s="6"/>
      <c r="BB665" s="6"/>
      <c r="BC665" s="6"/>
      <c r="BD665" s="6"/>
      <c r="BE665" s="6"/>
      <c r="BF665" s="6"/>
      <c r="BG665" s="6"/>
      <c r="BH665" s="6"/>
      <c r="BI665" s="6"/>
      <c r="BJ665" s="6"/>
      <c r="BK665" s="6"/>
      <c r="BL665" s="6"/>
      <c r="BM665" s="6"/>
      <c r="BN665" s="6"/>
      <c r="BO665" s="6"/>
      <c r="BP665" s="6"/>
      <c r="BQ665" s="6"/>
      <c r="BR665" s="6"/>
      <c r="BS665" s="6"/>
      <c r="BT665" s="6"/>
      <c r="BU665" s="6"/>
      <c r="BV665" s="6"/>
    </row>
    <row r="666" spans="13:74" ht="12.75" customHeight="1"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  <c r="AU666" s="6"/>
      <c r="AV666" s="6"/>
      <c r="AW666" s="6"/>
      <c r="AX666" s="6"/>
      <c r="AY666" s="6"/>
      <c r="AZ666" s="6"/>
      <c r="BA666" s="6"/>
      <c r="BB666" s="6"/>
      <c r="BC666" s="6"/>
      <c r="BD666" s="6"/>
      <c r="BE666" s="6"/>
      <c r="BF666" s="6"/>
      <c r="BG666" s="6"/>
      <c r="BH666" s="6"/>
      <c r="BI666" s="6"/>
      <c r="BJ666" s="6"/>
      <c r="BK666" s="6"/>
      <c r="BL666" s="6"/>
      <c r="BM666" s="6"/>
      <c r="BN666" s="6"/>
      <c r="BO666" s="6"/>
      <c r="BP666" s="6"/>
      <c r="BQ666" s="6"/>
      <c r="BR666" s="6"/>
      <c r="BS666" s="6"/>
      <c r="BT666" s="6"/>
      <c r="BU666" s="6"/>
      <c r="BV666" s="6"/>
    </row>
    <row r="667" spans="13:74" ht="12.75" customHeight="1"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  <c r="AN667" s="6"/>
      <c r="AO667" s="6"/>
      <c r="AP667" s="6"/>
      <c r="AQ667" s="6"/>
      <c r="AR667" s="6"/>
      <c r="AS667" s="6"/>
      <c r="AT667" s="6"/>
      <c r="AU667" s="6"/>
      <c r="AV667" s="6"/>
      <c r="AW667" s="6"/>
      <c r="AX667" s="6"/>
      <c r="AY667" s="6"/>
      <c r="AZ667" s="6"/>
      <c r="BA667" s="6"/>
      <c r="BB667" s="6"/>
      <c r="BC667" s="6"/>
      <c r="BD667" s="6"/>
      <c r="BE667" s="6"/>
      <c r="BF667" s="6"/>
      <c r="BG667" s="6"/>
      <c r="BH667" s="6"/>
      <c r="BI667" s="6"/>
      <c r="BJ667" s="6"/>
      <c r="BK667" s="6"/>
      <c r="BL667" s="6"/>
      <c r="BM667" s="6"/>
      <c r="BN667" s="6"/>
      <c r="BO667" s="6"/>
      <c r="BP667" s="6"/>
      <c r="BQ667" s="6"/>
      <c r="BR667" s="6"/>
      <c r="BS667" s="6"/>
      <c r="BT667" s="6"/>
      <c r="BU667" s="6"/>
      <c r="BV667" s="6"/>
    </row>
    <row r="668" spans="13:74" ht="12.75" customHeight="1"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6"/>
      <c r="AN668" s="6"/>
      <c r="AO668" s="6"/>
      <c r="AP668" s="6"/>
      <c r="AQ668" s="6"/>
      <c r="AR668" s="6"/>
      <c r="AS668" s="6"/>
      <c r="AT668" s="6"/>
      <c r="AU668" s="6"/>
      <c r="AV668" s="6"/>
      <c r="AW668" s="6"/>
      <c r="AX668" s="6"/>
      <c r="AY668" s="6"/>
      <c r="AZ668" s="6"/>
      <c r="BA668" s="6"/>
      <c r="BB668" s="6"/>
      <c r="BC668" s="6"/>
      <c r="BD668" s="6"/>
      <c r="BE668" s="6"/>
      <c r="BF668" s="6"/>
      <c r="BG668" s="6"/>
      <c r="BH668" s="6"/>
      <c r="BI668" s="6"/>
      <c r="BJ668" s="6"/>
      <c r="BK668" s="6"/>
      <c r="BL668" s="6"/>
      <c r="BM668" s="6"/>
      <c r="BN668" s="6"/>
      <c r="BO668" s="6"/>
      <c r="BP668" s="6"/>
      <c r="BQ668" s="6"/>
      <c r="BR668" s="6"/>
      <c r="BS668" s="6"/>
      <c r="BT668" s="6"/>
      <c r="BU668" s="6"/>
      <c r="BV668" s="6"/>
    </row>
    <row r="669" spans="13:74" ht="12.75" customHeight="1"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  <c r="AN669" s="6"/>
      <c r="AO669" s="6"/>
      <c r="AP669" s="6"/>
      <c r="AQ669" s="6"/>
      <c r="AR669" s="6"/>
      <c r="AS669" s="6"/>
      <c r="AT669" s="6"/>
      <c r="AU669" s="6"/>
      <c r="AV669" s="6"/>
      <c r="AW669" s="6"/>
      <c r="AX669" s="6"/>
      <c r="AY669" s="6"/>
      <c r="AZ669" s="6"/>
      <c r="BA669" s="6"/>
      <c r="BB669" s="6"/>
      <c r="BC669" s="6"/>
      <c r="BD669" s="6"/>
      <c r="BE669" s="6"/>
      <c r="BF669" s="6"/>
      <c r="BG669" s="6"/>
      <c r="BH669" s="6"/>
      <c r="BI669" s="6"/>
      <c r="BJ669" s="6"/>
      <c r="BK669" s="6"/>
      <c r="BL669" s="6"/>
      <c r="BM669" s="6"/>
      <c r="BN669" s="6"/>
      <c r="BO669" s="6"/>
      <c r="BP669" s="6"/>
      <c r="BQ669" s="6"/>
      <c r="BR669" s="6"/>
      <c r="BS669" s="6"/>
      <c r="BT669" s="6"/>
      <c r="BU669" s="6"/>
      <c r="BV669" s="6"/>
    </row>
    <row r="670" spans="13:74" ht="12.75" customHeight="1"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/>
      <c r="AV670" s="6"/>
      <c r="AW670" s="6"/>
      <c r="AX670" s="6"/>
      <c r="AY670" s="6"/>
      <c r="AZ670" s="6"/>
      <c r="BA670" s="6"/>
      <c r="BB670" s="6"/>
      <c r="BC670" s="6"/>
      <c r="BD670" s="6"/>
      <c r="BE670" s="6"/>
      <c r="BF670" s="6"/>
      <c r="BG670" s="6"/>
      <c r="BH670" s="6"/>
      <c r="BI670" s="6"/>
      <c r="BJ670" s="6"/>
      <c r="BK670" s="6"/>
      <c r="BL670" s="6"/>
      <c r="BM670" s="6"/>
      <c r="BN670" s="6"/>
      <c r="BO670" s="6"/>
      <c r="BP670" s="6"/>
      <c r="BQ670" s="6"/>
      <c r="BR670" s="6"/>
      <c r="BS670" s="6"/>
      <c r="BT670" s="6"/>
      <c r="BU670" s="6"/>
      <c r="BV670" s="6"/>
    </row>
    <row r="671" spans="13:74" ht="12.75" customHeight="1"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  <c r="AN671" s="6"/>
      <c r="AO671" s="6"/>
      <c r="AP671" s="6"/>
      <c r="AQ671" s="6"/>
      <c r="AR671" s="6"/>
      <c r="AS671" s="6"/>
      <c r="AT671" s="6"/>
      <c r="AU671" s="6"/>
      <c r="AV671" s="6"/>
      <c r="AW671" s="6"/>
      <c r="AX671" s="6"/>
      <c r="AY671" s="6"/>
      <c r="AZ671" s="6"/>
      <c r="BA671" s="6"/>
      <c r="BB671" s="6"/>
      <c r="BC671" s="6"/>
      <c r="BD671" s="6"/>
      <c r="BE671" s="6"/>
      <c r="BF671" s="6"/>
      <c r="BG671" s="6"/>
      <c r="BH671" s="6"/>
      <c r="BI671" s="6"/>
      <c r="BJ671" s="6"/>
      <c r="BK671" s="6"/>
      <c r="BL671" s="6"/>
      <c r="BM671" s="6"/>
      <c r="BN671" s="6"/>
      <c r="BO671" s="6"/>
      <c r="BP671" s="6"/>
      <c r="BQ671" s="6"/>
      <c r="BR671" s="6"/>
      <c r="BS671" s="6"/>
      <c r="BT671" s="6"/>
      <c r="BU671" s="6"/>
      <c r="BV671" s="6"/>
    </row>
    <row r="672" spans="13:74" ht="12.75" customHeight="1"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  <c r="AN672" s="6"/>
      <c r="AO672" s="6"/>
      <c r="AP672" s="6"/>
      <c r="AQ672" s="6"/>
      <c r="AR672" s="6"/>
      <c r="AS672" s="6"/>
      <c r="AT672" s="6"/>
      <c r="AU672" s="6"/>
      <c r="AV672" s="6"/>
      <c r="AW672" s="6"/>
      <c r="AX672" s="6"/>
      <c r="AY672" s="6"/>
      <c r="AZ672" s="6"/>
      <c r="BA672" s="6"/>
      <c r="BB672" s="6"/>
      <c r="BC672" s="6"/>
      <c r="BD672" s="6"/>
      <c r="BE672" s="6"/>
      <c r="BF672" s="6"/>
      <c r="BG672" s="6"/>
      <c r="BH672" s="6"/>
      <c r="BI672" s="6"/>
      <c r="BJ672" s="6"/>
      <c r="BK672" s="6"/>
      <c r="BL672" s="6"/>
      <c r="BM672" s="6"/>
      <c r="BN672" s="6"/>
      <c r="BO672" s="6"/>
      <c r="BP672" s="6"/>
      <c r="BQ672" s="6"/>
      <c r="BR672" s="6"/>
      <c r="BS672" s="6"/>
      <c r="BT672" s="6"/>
      <c r="BU672" s="6"/>
      <c r="BV672" s="6"/>
    </row>
    <row r="673" spans="13:74" ht="12.75" customHeight="1"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  <c r="AN673" s="6"/>
      <c r="AO673" s="6"/>
      <c r="AP673" s="6"/>
      <c r="AQ673" s="6"/>
      <c r="AR673" s="6"/>
      <c r="AS673" s="6"/>
      <c r="AT673" s="6"/>
      <c r="AU673" s="6"/>
      <c r="AV673" s="6"/>
      <c r="AW673" s="6"/>
      <c r="AX673" s="6"/>
      <c r="AY673" s="6"/>
      <c r="AZ673" s="6"/>
      <c r="BA673" s="6"/>
      <c r="BB673" s="6"/>
      <c r="BC673" s="6"/>
      <c r="BD673" s="6"/>
      <c r="BE673" s="6"/>
      <c r="BF673" s="6"/>
      <c r="BG673" s="6"/>
      <c r="BH673" s="6"/>
      <c r="BI673" s="6"/>
      <c r="BJ673" s="6"/>
      <c r="BK673" s="6"/>
      <c r="BL673" s="6"/>
      <c r="BM673" s="6"/>
      <c r="BN673" s="6"/>
      <c r="BO673" s="6"/>
      <c r="BP673" s="6"/>
      <c r="BQ673" s="6"/>
      <c r="BR673" s="6"/>
      <c r="BS673" s="6"/>
      <c r="BT673" s="6"/>
      <c r="BU673" s="6"/>
      <c r="BV673" s="6"/>
    </row>
    <row r="674" spans="13:74" ht="12.75" customHeight="1"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  <c r="AU674" s="6"/>
      <c r="AV674" s="6"/>
      <c r="AW674" s="6"/>
      <c r="AX674" s="6"/>
      <c r="AY674" s="6"/>
      <c r="AZ674" s="6"/>
      <c r="BA674" s="6"/>
      <c r="BB674" s="6"/>
      <c r="BC674" s="6"/>
      <c r="BD674" s="6"/>
      <c r="BE674" s="6"/>
      <c r="BF674" s="6"/>
      <c r="BG674" s="6"/>
      <c r="BH674" s="6"/>
      <c r="BI674" s="6"/>
      <c r="BJ674" s="6"/>
      <c r="BK674" s="6"/>
      <c r="BL674" s="6"/>
      <c r="BM674" s="6"/>
      <c r="BN674" s="6"/>
      <c r="BO674" s="6"/>
      <c r="BP674" s="6"/>
      <c r="BQ674" s="6"/>
      <c r="BR674" s="6"/>
      <c r="BS674" s="6"/>
      <c r="BT674" s="6"/>
      <c r="BU674" s="6"/>
      <c r="BV674" s="6"/>
    </row>
    <row r="675" spans="13:74" ht="12.75" customHeight="1"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  <c r="AN675" s="6"/>
      <c r="AO675" s="6"/>
      <c r="AP675" s="6"/>
      <c r="AQ675" s="6"/>
      <c r="AR675" s="6"/>
      <c r="AS675" s="6"/>
      <c r="AT675" s="6"/>
      <c r="AU675" s="6"/>
      <c r="AV675" s="6"/>
      <c r="AW675" s="6"/>
      <c r="AX675" s="6"/>
      <c r="AY675" s="6"/>
      <c r="AZ675" s="6"/>
      <c r="BA675" s="6"/>
      <c r="BB675" s="6"/>
      <c r="BC675" s="6"/>
      <c r="BD675" s="6"/>
      <c r="BE675" s="6"/>
      <c r="BF675" s="6"/>
      <c r="BG675" s="6"/>
      <c r="BH675" s="6"/>
      <c r="BI675" s="6"/>
      <c r="BJ675" s="6"/>
      <c r="BK675" s="6"/>
      <c r="BL675" s="6"/>
      <c r="BM675" s="6"/>
      <c r="BN675" s="6"/>
      <c r="BO675" s="6"/>
      <c r="BP675" s="6"/>
      <c r="BQ675" s="6"/>
      <c r="BR675" s="6"/>
      <c r="BS675" s="6"/>
      <c r="BT675" s="6"/>
      <c r="BU675" s="6"/>
      <c r="BV675" s="6"/>
    </row>
    <row r="676" spans="13:74" ht="12.75" customHeight="1"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6"/>
      <c r="AO676" s="6"/>
      <c r="AP676" s="6"/>
      <c r="AQ676" s="6"/>
      <c r="AR676" s="6"/>
      <c r="AS676" s="6"/>
      <c r="AT676" s="6"/>
      <c r="AU676" s="6"/>
      <c r="AV676" s="6"/>
      <c r="AW676" s="6"/>
      <c r="AX676" s="6"/>
      <c r="AY676" s="6"/>
      <c r="AZ676" s="6"/>
      <c r="BA676" s="6"/>
      <c r="BB676" s="6"/>
      <c r="BC676" s="6"/>
      <c r="BD676" s="6"/>
      <c r="BE676" s="6"/>
      <c r="BF676" s="6"/>
      <c r="BG676" s="6"/>
      <c r="BH676" s="6"/>
      <c r="BI676" s="6"/>
      <c r="BJ676" s="6"/>
      <c r="BK676" s="6"/>
      <c r="BL676" s="6"/>
      <c r="BM676" s="6"/>
      <c r="BN676" s="6"/>
      <c r="BO676" s="6"/>
      <c r="BP676" s="6"/>
      <c r="BQ676" s="6"/>
      <c r="BR676" s="6"/>
      <c r="BS676" s="6"/>
      <c r="BT676" s="6"/>
      <c r="BU676" s="6"/>
      <c r="BV676" s="6"/>
    </row>
    <row r="677" spans="13:74" ht="12.75" customHeight="1"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  <c r="AN677" s="6"/>
      <c r="AO677" s="6"/>
      <c r="AP677" s="6"/>
      <c r="AQ677" s="6"/>
      <c r="AR677" s="6"/>
      <c r="AS677" s="6"/>
      <c r="AT677" s="6"/>
      <c r="AU677" s="6"/>
      <c r="AV677" s="6"/>
      <c r="AW677" s="6"/>
      <c r="AX677" s="6"/>
      <c r="AY677" s="6"/>
      <c r="AZ677" s="6"/>
      <c r="BA677" s="6"/>
      <c r="BB677" s="6"/>
      <c r="BC677" s="6"/>
      <c r="BD677" s="6"/>
      <c r="BE677" s="6"/>
      <c r="BF677" s="6"/>
      <c r="BG677" s="6"/>
      <c r="BH677" s="6"/>
      <c r="BI677" s="6"/>
      <c r="BJ677" s="6"/>
      <c r="BK677" s="6"/>
      <c r="BL677" s="6"/>
      <c r="BM677" s="6"/>
      <c r="BN677" s="6"/>
      <c r="BO677" s="6"/>
      <c r="BP677" s="6"/>
      <c r="BQ677" s="6"/>
      <c r="BR677" s="6"/>
      <c r="BS677" s="6"/>
      <c r="BT677" s="6"/>
      <c r="BU677" s="6"/>
      <c r="BV677" s="6"/>
    </row>
    <row r="678" spans="13:74" ht="12.75" customHeight="1"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  <c r="AT678" s="6"/>
      <c r="AU678" s="6"/>
      <c r="AV678" s="6"/>
      <c r="AW678" s="6"/>
      <c r="AX678" s="6"/>
      <c r="AY678" s="6"/>
      <c r="AZ678" s="6"/>
      <c r="BA678" s="6"/>
      <c r="BB678" s="6"/>
      <c r="BC678" s="6"/>
      <c r="BD678" s="6"/>
      <c r="BE678" s="6"/>
      <c r="BF678" s="6"/>
      <c r="BG678" s="6"/>
      <c r="BH678" s="6"/>
      <c r="BI678" s="6"/>
      <c r="BJ678" s="6"/>
      <c r="BK678" s="6"/>
      <c r="BL678" s="6"/>
      <c r="BM678" s="6"/>
      <c r="BN678" s="6"/>
      <c r="BO678" s="6"/>
      <c r="BP678" s="6"/>
      <c r="BQ678" s="6"/>
      <c r="BR678" s="6"/>
      <c r="BS678" s="6"/>
      <c r="BT678" s="6"/>
      <c r="BU678" s="6"/>
      <c r="BV678" s="6"/>
    </row>
    <row r="679" spans="13:74" ht="12.75" customHeight="1"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  <c r="AN679" s="6"/>
      <c r="AO679" s="6"/>
      <c r="AP679" s="6"/>
      <c r="AQ679" s="6"/>
      <c r="AR679" s="6"/>
      <c r="AS679" s="6"/>
      <c r="AT679" s="6"/>
      <c r="AU679" s="6"/>
      <c r="AV679" s="6"/>
      <c r="AW679" s="6"/>
      <c r="AX679" s="6"/>
      <c r="AY679" s="6"/>
      <c r="AZ679" s="6"/>
      <c r="BA679" s="6"/>
      <c r="BB679" s="6"/>
      <c r="BC679" s="6"/>
      <c r="BD679" s="6"/>
      <c r="BE679" s="6"/>
      <c r="BF679" s="6"/>
      <c r="BG679" s="6"/>
      <c r="BH679" s="6"/>
      <c r="BI679" s="6"/>
      <c r="BJ679" s="6"/>
      <c r="BK679" s="6"/>
      <c r="BL679" s="6"/>
      <c r="BM679" s="6"/>
      <c r="BN679" s="6"/>
      <c r="BO679" s="6"/>
      <c r="BP679" s="6"/>
      <c r="BQ679" s="6"/>
      <c r="BR679" s="6"/>
      <c r="BS679" s="6"/>
      <c r="BT679" s="6"/>
      <c r="BU679" s="6"/>
      <c r="BV679" s="6"/>
    </row>
    <row r="680" spans="13:74" ht="12.75" customHeight="1"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  <c r="AN680" s="6"/>
      <c r="AO680" s="6"/>
      <c r="AP680" s="6"/>
      <c r="AQ680" s="6"/>
      <c r="AR680" s="6"/>
      <c r="AS680" s="6"/>
      <c r="AT680" s="6"/>
      <c r="AU680" s="6"/>
      <c r="AV680" s="6"/>
      <c r="AW680" s="6"/>
      <c r="AX680" s="6"/>
      <c r="AY680" s="6"/>
      <c r="AZ680" s="6"/>
      <c r="BA680" s="6"/>
      <c r="BB680" s="6"/>
      <c r="BC680" s="6"/>
      <c r="BD680" s="6"/>
      <c r="BE680" s="6"/>
      <c r="BF680" s="6"/>
      <c r="BG680" s="6"/>
      <c r="BH680" s="6"/>
      <c r="BI680" s="6"/>
      <c r="BJ680" s="6"/>
      <c r="BK680" s="6"/>
      <c r="BL680" s="6"/>
      <c r="BM680" s="6"/>
      <c r="BN680" s="6"/>
      <c r="BO680" s="6"/>
      <c r="BP680" s="6"/>
      <c r="BQ680" s="6"/>
      <c r="BR680" s="6"/>
      <c r="BS680" s="6"/>
      <c r="BT680" s="6"/>
      <c r="BU680" s="6"/>
      <c r="BV680" s="6"/>
    </row>
    <row r="681" spans="13:74" ht="12.75" customHeight="1"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  <c r="AN681" s="6"/>
      <c r="AO681" s="6"/>
      <c r="AP681" s="6"/>
      <c r="AQ681" s="6"/>
      <c r="AR681" s="6"/>
      <c r="AS681" s="6"/>
      <c r="AT681" s="6"/>
      <c r="AU681" s="6"/>
      <c r="AV681" s="6"/>
      <c r="AW681" s="6"/>
      <c r="AX681" s="6"/>
      <c r="AY681" s="6"/>
      <c r="AZ681" s="6"/>
      <c r="BA681" s="6"/>
      <c r="BB681" s="6"/>
      <c r="BC681" s="6"/>
      <c r="BD681" s="6"/>
      <c r="BE681" s="6"/>
      <c r="BF681" s="6"/>
      <c r="BG681" s="6"/>
      <c r="BH681" s="6"/>
      <c r="BI681" s="6"/>
      <c r="BJ681" s="6"/>
      <c r="BK681" s="6"/>
      <c r="BL681" s="6"/>
      <c r="BM681" s="6"/>
      <c r="BN681" s="6"/>
      <c r="BO681" s="6"/>
      <c r="BP681" s="6"/>
      <c r="BQ681" s="6"/>
      <c r="BR681" s="6"/>
      <c r="BS681" s="6"/>
      <c r="BT681" s="6"/>
      <c r="BU681" s="6"/>
      <c r="BV681" s="6"/>
    </row>
    <row r="682" spans="13:74" ht="12.75" customHeight="1"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  <c r="AU682" s="6"/>
      <c r="AV682" s="6"/>
      <c r="AW682" s="6"/>
      <c r="AX682" s="6"/>
      <c r="AY682" s="6"/>
      <c r="AZ682" s="6"/>
      <c r="BA682" s="6"/>
      <c r="BB682" s="6"/>
      <c r="BC682" s="6"/>
      <c r="BD682" s="6"/>
      <c r="BE682" s="6"/>
      <c r="BF682" s="6"/>
      <c r="BG682" s="6"/>
      <c r="BH682" s="6"/>
      <c r="BI682" s="6"/>
      <c r="BJ682" s="6"/>
      <c r="BK682" s="6"/>
      <c r="BL682" s="6"/>
      <c r="BM682" s="6"/>
      <c r="BN682" s="6"/>
      <c r="BO682" s="6"/>
      <c r="BP682" s="6"/>
      <c r="BQ682" s="6"/>
      <c r="BR682" s="6"/>
      <c r="BS682" s="6"/>
      <c r="BT682" s="6"/>
      <c r="BU682" s="6"/>
      <c r="BV682" s="6"/>
    </row>
    <row r="683" spans="13:74" ht="12.75" customHeight="1"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  <c r="AN683" s="6"/>
      <c r="AO683" s="6"/>
      <c r="AP683" s="6"/>
      <c r="AQ683" s="6"/>
      <c r="AR683" s="6"/>
      <c r="AS683" s="6"/>
      <c r="AT683" s="6"/>
      <c r="AU683" s="6"/>
      <c r="AV683" s="6"/>
      <c r="AW683" s="6"/>
      <c r="AX683" s="6"/>
      <c r="AY683" s="6"/>
      <c r="AZ683" s="6"/>
      <c r="BA683" s="6"/>
      <c r="BB683" s="6"/>
      <c r="BC683" s="6"/>
      <c r="BD683" s="6"/>
      <c r="BE683" s="6"/>
      <c r="BF683" s="6"/>
      <c r="BG683" s="6"/>
      <c r="BH683" s="6"/>
      <c r="BI683" s="6"/>
      <c r="BJ683" s="6"/>
      <c r="BK683" s="6"/>
      <c r="BL683" s="6"/>
      <c r="BM683" s="6"/>
      <c r="BN683" s="6"/>
      <c r="BO683" s="6"/>
      <c r="BP683" s="6"/>
      <c r="BQ683" s="6"/>
      <c r="BR683" s="6"/>
      <c r="BS683" s="6"/>
      <c r="BT683" s="6"/>
      <c r="BU683" s="6"/>
      <c r="BV683" s="6"/>
    </row>
    <row r="684" spans="13:74" ht="12.75" customHeight="1"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  <c r="AO684" s="6"/>
      <c r="AP684" s="6"/>
      <c r="AQ684" s="6"/>
      <c r="AR684" s="6"/>
      <c r="AS684" s="6"/>
      <c r="AT684" s="6"/>
      <c r="AU684" s="6"/>
      <c r="AV684" s="6"/>
      <c r="AW684" s="6"/>
      <c r="AX684" s="6"/>
      <c r="AY684" s="6"/>
      <c r="AZ684" s="6"/>
      <c r="BA684" s="6"/>
      <c r="BB684" s="6"/>
      <c r="BC684" s="6"/>
      <c r="BD684" s="6"/>
      <c r="BE684" s="6"/>
      <c r="BF684" s="6"/>
      <c r="BG684" s="6"/>
      <c r="BH684" s="6"/>
      <c r="BI684" s="6"/>
      <c r="BJ684" s="6"/>
      <c r="BK684" s="6"/>
      <c r="BL684" s="6"/>
      <c r="BM684" s="6"/>
      <c r="BN684" s="6"/>
      <c r="BO684" s="6"/>
      <c r="BP684" s="6"/>
      <c r="BQ684" s="6"/>
      <c r="BR684" s="6"/>
      <c r="BS684" s="6"/>
      <c r="BT684" s="6"/>
      <c r="BU684" s="6"/>
      <c r="BV684" s="6"/>
    </row>
    <row r="685" spans="13:74" ht="12.75" customHeight="1"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  <c r="AO685" s="6"/>
      <c r="AP685" s="6"/>
      <c r="AQ685" s="6"/>
      <c r="AR685" s="6"/>
      <c r="AS685" s="6"/>
      <c r="AT685" s="6"/>
      <c r="AU685" s="6"/>
      <c r="AV685" s="6"/>
      <c r="AW685" s="6"/>
      <c r="AX685" s="6"/>
      <c r="AY685" s="6"/>
      <c r="AZ685" s="6"/>
      <c r="BA685" s="6"/>
      <c r="BB685" s="6"/>
      <c r="BC685" s="6"/>
      <c r="BD685" s="6"/>
      <c r="BE685" s="6"/>
      <c r="BF685" s="6"/>
      <c r="BG685" s="6"/>
      <c r="BH685" s="6"/>
      <c r="BI685" s="6"/>
      <c r="BJ685" s="6"/>
      <c r="BK685" s="6"/>
      <c r="BL685" s="6"/>
      <c r="BM685" s="6"/>
      <c r="BN685" s="6"/>
      <c r="BO685" s="6"/>
      <c r="BP685" s="6"/>
      <c r="BQ685" s="6"/>
      <c r="BR685" s="6"/>
      <c r="BS685" s="6"/>
      <c r="BT685" s="6"/>
      <c r="BU685" s="6"/>
      <c r="BV685" s="6"/>
    </row>
    <row r="686" spans="13:74" ht="12.75" customHeight="1"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6"/>
      <c r="BC686" s="6"/>
      <c r="BD686" s="6"/>
      <c r="BE686" s="6"/>
      <c r="BF686" s="6"/>
      <c r="BG686" s="6"/>
      <c r="BH686" s="6"/>
      <c r="BI686" s="6"/>
      <c r="BJ686" s="6"/>
      <c r="BK686" s="6"/>
      <c r="BL686" s="6"/>
      <c r="BM686" s="6"/>
      <c r="BN686" s="6"/>
      <c r="BO686" s="6"/>
      <c r="BP686" s="6"/>
      <c r="BQ686" s="6"/>
      <c r="BR686" s="6"/>
      <c r="BS686" s="6"/>
      <c r="BT686" s="6"/>
      <c r="BU686" s="6"/>
      <c r="BV686" s="6"/>
    </row>
    <row r="687" spans="13:74" ht="12.75" customHeight="1"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  <c r="AO687" s="6"/>
      <c r="AP687" s="6"/>
      <c r="AQ687" s="6"/>
      <c r="AR687" s="6"/>
      <c r="AS687" s="6"/>
      <c r="AT687" s="6"/>
      <c r="AU687" s="6"/>
      <c r="AV687" s="6"/>
      <c r="AW687" s="6"/>
      <c r="AX687" s="6"/>
      <c r="AY687" s="6"/>
      <c r="AZ687" s="6"/>
      <c r="BA687" s="6"/>
      <c r="BB687" s="6"/>
      <c r="BC687" s="6"/>
      <c r="BD687" s="6"/>
      <c r="BE687" s="6"/>
      <c r="BF687" s="6"/>
      <c r="BG687" s="6"/>
      <c r="BH687" s="6"/>
      <c r="BI687" s="6"/>
      <c r="BJ687" s="6"/>
      <c r="BK687" s="6"/>
      <c r="BL687" s="6"/>
      <c r="BM687" s="6"/>
      <c r="BN687" s="6"/>
      <c r="BO687" s="6"/>
      <c r="BP687" s="6"/>
      <c r="BQ687" s="6"/>
      <c r="BR687" s="6"/>
      <c r="BS687" s="6"/>
      <c r="BT687" s="6"/>
      <c r="BU687" s="6"/>
      <c r="BV687" s="6"/>
    </row>
    <row r="688" spans="13:74" ht="12.75" customHeight="1"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  <c r="AO688" s="6"/>
      <c r="AP688" s="6"/>
      <c r="AQ688" s="6"/>
      <c r="AR688" s="6"/>
      <c r="AS688" s="6"/>
      <c r="AT688" s="6"/>
      <c r="AU688" s="6"/>
      <c r="AV688" s="6"/>
      <c r="AW688" s="6"/>
      <c r="AX688" s="6"/>
      <c r="AY688" s="6"/>
      <c r="AZ688" s="6"/>
      <c r="BA688" s="6"/>
      <c r="BB688" s="6"/>
      <c r="BC688" s="6"/>
      <c r="BD688" s="6"/>
      <c r="BE688" s="6"/>
      <c r="BF688" s="6"/>
      <c r="BG688" s="6"/>
      <c r="BH688" s="6"/>
      <c r="BI688" s="6"/>
      <c r="BJ688" s="6"/>
      <c r="BK688" s="6"/>
      <c r="BL688" s="6"/>
      <c r="BM688" s="6"/>
      <c r="BN688" s="6"/>
      <c r="BO688" s="6"/>
      <c r="BP688" s="6"/>
      <c r="BQ688" s="6"/>
      <c r="BR688" s="6"/>
      <c r="BS688" s="6"/>
      <c r="BT688" s="6"/>
      <c r="BU688" s="6"/>
      <c r="BV688" s="6"/>
    </row>
    <row r="689" spans="13:74" ht="12.75" customHeight="1"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  <c r="AO689" s="6"/>
      <c r="AP689" s="6"/>
      <c r="AQ689" s="6"/>
      <c r="AR689" s="6"/>
      <c r="AS689" s="6"/>
      <c r="AT689" s="6"/>
      <c r="AU689" s="6"/>
      <c r="AV689" s="6"/>
      <c r="AW689" s="6"/>
      <c r="AX689" s="6"/>
      <c r="AY689" s="6"/>
      <c r="AZ689" s="6"/>
      <c r="BA689" s="6"/>
      <c r="BB689" s="6"/>
      <c r="BC689" s="6"/>
      <c r="BD689" s="6"/>
      <c r="BE689" s="6"/>
      <c r="BF689" s="6"/>
      <c r="BG689" s="6"/>
      <c r="BH689" s="6"/>
      <c r="BI689" s="6"/>
      <c r="BJ689" s="6"/>
      <c r="BK689" s="6"/>
      <c r="BL689" s="6"/>
      <c r="BM689" s="6"/>
      <c r="BN689" s="6"/>
      <c r="BO689" s="6"/>
      <c r="BP689" s="6"/>
      <c r="BQ689" s="6"/>
      <c r="BR689" s="6"/>
      <c r="BS689" s="6"/>
      <c r="BT689" s="6"/>
      <c r="BU689" s="6"/>
      <c r="BV689" s="6"/>
    </row>
    <row r="690" spans="13:74" ht="12.75" customHeight="1"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6"/>
      <c r="BA690" s="6"/>
      <c r="BB690" s="6"/>
      <c r="BC690" s="6"/>
      <c r="BD690" s="6"/>
      <c r="BE690" s="6"/>
      <c r="BF690" s="6"/>
      <c r="BG690" s="6"/>
      <c r="BH690" s="6"/>
      <c r="BI690" s="6"/>
      <c r="BJ690" s="6"/>
      <c r="BK690" s="6"/>
      <c r="BL690" s="6"/>
      <c r="BM690" s="6"/>
      <c r="BN690" s="6"/>
      <c r="BO690" s="6"/>
      <c r="BP690" s="6"/>
      <c r="BQ690" s="6"/>
      <c r="BR690" s="6"/>
      <c r="BS690" s="6"/>
      <c r="BT690" s="6"/>
      <c r="BU690" s="6"/>
      <c r="BV690" s="6"/>
    </row>
    <row r="691" spans="13:74" ht="12.75" customHeight="1"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  <c r="AO691" s="6"/>
      <c r="AP691" s="6"/>
      <c r="AQ691" s="6"/>
      <c r="AR691" s="6"/>
      <c r="AS691" s="6"/>
      <c r="AT691" s="6"/>
      <c r="AU691" s="6"/>
      <c r="AV691" s="6"/>
      <c r="AW691" s="6"/>
      <c r="AX691" s="6"/>
      <c r="AY691" s="6"/>
      <c r="AZ691" s="6"/>
      <c r="BA691" s="6"/>
      <c r="BB691" s="6"/>
      <c r="BC691" s="6"/>
      <c r="BD691" s="6"/>
      <c r="BE691" s="6"/>
      <c r="BF691" s="6"/>
      <c r="BG691" s="6"/>
      <c r="BH691" s="6"/>
      <c r="BI691" s="6"/>
      <c r="BJ691" s="6"/>
      <c r="BK691" s="6"/>
      <c r="BL691" s="6"/>
      <c r="BM691" s="6"/>
      <c r="BN691" s="6"/>
      <c r="BO691" s="6"/>
      <c r="BP691" s="6"/>
      <c r="BQ691" s="6"/>
      <c r="BR691" s="6"/>
      <c r="BS691" s="6"/>
      <c r="BT691" s="6"/>
      <c r="BU691" s="6"/>
      <c r="BV691" s="6"/>
    </row>
    <row r="692" spans="13:74" ht="12.75" customHeight="1"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6"/>
      <c r="AP692" s="6"/>
      <c r="AQ692" s="6"/>
      <c r="AR692" s="6"/>
      <c r="AS692" s="6"/>
      <c r="AT692" s="6"/>
      <c r="AU692" s="6"/>
      <c r="AV692" s="6"/>
      <c r="AW692" s="6"/>
      <c r="AX692" s="6"/>
      <c r="AY692" s="6"/>
      <c r="AZ692" s="6"/>
      <c r="BA692" s="6"/>
      <c r="BB692" s="6"/>
      <c r="BC692" s="6"/>
      <c r="BD692" s="6"/>
      <c r="BE692" s="6"/>
      <c r="BF692" s="6"/>
      <c r="BG692" s="6"/>
      <c r="BH692" s="6"/>
      <c r="BI692" s="6"/>
      <c r="BJ692" s="6"/>
      <c r="BK692" s="6"/>
      <c r="BL692" s="6"/>
      <c r="BM692" s="6"/>
      <c r="BN692" s="6"/>
      <c r="BO692" s="6"/>
      <c r="BP692" s="6"/>
      <c r="BQ692" s="6"/>
      <c r="BR692" s="6"/>
      <c r="BS692" s="6"/>
      <c r="BT692" s="6"/>
      <c r="BU692" s="6"/>
      <c r="BV692" s="6"/>
    </row>
    <row r="693" spans="13:74" ht="12.75" customHeight="1"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  <c r="AN693" s="6"/>
      <c r="AO693" s="6"/>
      <c r="AP693" s="6"/>
      <c r="AQ693" s="6"/>
      <c r="AR693" s="6"/>
      <c r="AS693" s="6"/>
      <c r="AT693" s="6"/>
      <c r="AU693" s="6"/>
      <c r="AV693" s="6"/>
      <c r="AW693" s="6"/>
      <c r="AX693" s="6"/>
      <c r="AY693" s="6"/>
      <c r="AZ693" s="6"/>
      <c r="BA693" s="6"/>
      <c r="BB693" s="6"/>
      <c r="BC693" s="6"/>
      <c r="BD693" s="6"/>
      <c r="BE693" s="6"/>
      <c r="BF693" s="6"/>
      <c r="BG693" s="6"/>
      <c r="BH693" s="6"/>
      <c r="BI693" s="6"/>
      <c r="BJ693" s="6"/>
      <c r="BK693" s="6"/>
      <c r="BL693" s="6"/>
      <c r="BM693" s="6"/>
      <c r="BN693" s="6"/>
      <c r="BO693" s="6"/>
      <c r="BP693" s="6"/>
      <c r="BQ693" s="6"/>
      <c r="BR693" s="6"/>
      <c r="BS693" s="6"/>
      <c r="BT693" s="6"/>
      <c r="BU693" s="6"/>
      <c r="BV693" s="6"/>
    </row>
    <row r="694" spans="13:74" ht="12.75" customHeight="1"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  <c r="AU694" s="6"/>
      <c r="AV694" s="6"/>
      <c r="AW694" s="6"/>
      <c r="AX694" s="6"/>
      <c r="AY694" s="6"/>
      <c r="AZ694" s="6"/>
      <c r="BA694" s="6"/>
      <c r="BB694" s="6"/>
      <c r="BC694" s="6"/>
      <c r="BD694" s="6"/>
      <c r="BE694" s="6"/>
      <c r="BF694" s="6"/>
      <c r="BG694" s="6"/>
      <c r="BH694" s="6"/>
      <c r="BI694" s="6"/>
      <c r="BJ694" s="6"/>
      <c r="BK694" s="6"/>
      <c r="BL694" s="6"/>
      <c r="BM694" s="6"/>
      <c r="BN694" s="6"/>
      <c r="BO694" s="6"/>
      <c r="BP694" s="6"/>
      <c r="BQ694" s="6"/>
      <c r="BR694" s="6"/>
      <c r="BS694" s="6"/>
      <c r="BT694" s="6"/>
      <c r="BU694" s="6"/>
      <c r="BV694" s="6"/>
    </row>
    <row r="695" spans="13:74" ht="12.75" customHeight="1"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  <c r="AN695" s="6"/>
      <c r="AO695" s="6"/>
      <c r="AP695" s="6"/>
      <c r="AQ695" s="6"/>
      <c r="AR695" s="6"/>
      <c r="AS695" s="6"/>
      <c r="AT695" s="6"/>
      <c r="AU695" s="6"/>
      <c r="AV695" s="6"/>
      <c r="AW695" s="6"/>
      <c r="AX695" s="6"/>
      <c r="AY695" s="6"/>
      <c r="AZ695" s="6"/>
      <c r="BA695" s="6"/>
      <c r="BB695" s="6"/>
      <c r="BC695" s="6"/>
      <c r="BD695" s="6"/>
      <c r="BE695" s="6"/>
      <c r="BF695" s="6"/>
      <c r="BG695" s="6"/>
      <c r="BH695" s="6"/>
      <c r="BI695" s="6"/>
      <c r="BJ695" s="6"/>
      <c r="BK695" s="6"/>
      <c r="BL695" s="6"/>
      <c r="BM695" s="6"/>
      <c r="BN695" s="6"/>
      <c r="BO695" s="6"/>
      <c r="BP695" s="6"/>
      <c r="BQ695" s="6"/>
      <c r="BR695" s="6"/>
      <c r="BS695" s="6"/>
      <c r="BT695" s="6"/>
      <c r="BU695" s="6"/>
      <c r="BV695" s="6"/>
    </row>
    <row r="696" spans="13:74" ht="12.75" customHeight="1"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  <c r="AN696" s="6"/>
      <c r="AO696" s="6"/>
      <c r="AP696" s="6"/>
      <c r="AQ696" s="6"/>
      <c r="AR696" s="6"/>
      <c r="AS696" s="6"/>
      <c r="AT696" s="6"/>
      <c r="AU696" s="6"/>
      <c r="AV696" s="6"/>
      <c r="AW696" s="6"/>
      <c r="AX696" s="6"/>
      <c r="AY696" s="6"/>
      <c r="AZ696" s="6"/>
      <c r="BA696" s="6"/>
      <c r="BB696" s="6"/>
      <c r="BC696" s="6"/>
      <c r="BD696" s="6"/>
      <c r="BE696" s="6"/>
      <c r="BF696" s="6"/>
      <c r="BG696" s="6"/>
      <c r="BH696" s="6"/>
      <c r="BI696" s="6"/>
      <c r="BJ696" s="6"/>
      <c r="BK696" s="6"/>
      <c r="BL696" s="6"/>
      <c r="BM696" s="6"/>
      <c r="BN696" s="6"/>
      <c r="BO696" s="6"/>
      <c r="BP696" s="6"/>
      <c r="BQ696" s="6"/>
      <c r="BR696" s="6"/>
      <c r="BS696" s="6"/>
      <c r="BT696" s="6"/>
      <c r="BU696" s="6"/>
      <c r="BV696" s="6"/>
    </row>
    <row r="697" spans="13:74" ht="12.75" customHeight="1"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6"/>
      <c r="AN697" s="6"/>
      <c r="AO697" s="6"/>
      <c r="AP697" s="6"/>
      <c r="AQ697" s="6"/>
      <c r="AR697" s="6"/>
      <c r="AS697" s="6"/>
      <c r="AT697" s="6"/>
      <c r="AU697" s="6"/>
      <c r="AV697" s="6"/>
      <c r="AW697" s="6"/>
      <c r="AX697" s="6"/>
      <c r="AY697" s="6"/>
      <c r="AZ697" s="6"/>
      <c r="BA697" s="6"/>
      <c r="BB697" s="6"/>
      <c r="BC697" s="6"/>
      <c r="BD697" s="6"/>
      <c r="BE697" s="6"/>
      <c r="BF697" s="6"/>
      <c r="BG697" s="6"/>
      <c r="BH697" s="6"/>
      <c r="BI697" s="6"/>
      <c r="BJ697" s="6"/>
      <c r="BK697" s="6"/>
      <c r="BL697" s="6"/>
      <c r="BM697" s="6"/>
      <c r="BN697" s="6"/>
      <c r="BO697" s="6"/>
      <c r="BP697" s="6"/>
      <c r="BQ697" s="6"/>
      <c r="BR697" s="6"/>
      <c r="BS697" s="6"/>
      <c r="BT697" s="6"/>
      <c r="BU697" s="6"/>
      <c r="BV697" s="6"/>
    </row>
    <row r="698" spans="13:74" ht="12.75" customHeight="1"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  <c r="AT698" s="6"/>
      <c r="AU698" s="6"/>
      <c r="AV698" s="6"/>
      <c r="AW698" s="6"/>
      <c r="AX698" s="6"/>
      <c r="AY698" s="6"/>
      <c r="AZ698" s="6"/>
      <c r="BA698" s="6"/>
      <c r="BB698" s="6"/>
      <c r="BC698" s="6"/>
      <c r="BD698" s="6"/>
      <c r="BE698" s="6"/>
      <c r="BF698" s="6"/>
      <c r="BG698" s="6"/>
      <c r="BH698" s="6"/>
      <c r="BI698" s="6"/>
      <c r="BJ698" s="6"/>
      <c r="BK698" s="6"/>
      <c r="BL698" s="6"/>
      <c r="BM698" s="6"/>
      <c r="BN698" s="6"/>
      <c r="BO698" s="6"/>
      <c r="BP698" s="6"/>
      <c r="BQ698" s="6"/>
      <c r="BR698" s="6"/>
      <c r="BS698" s="6"/>
      <c r="BT698" s="6"/>
      <c r="BU698" s="6"/>
      <c r="BV698" s="6"/>
    </row>
    <row r="699" spans="13:74" ht="12.75" customHeight="1"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  <c r="AN699" s="6"/>
      <c r="AO699" s="6"/>
      <c r="AP699" s="6"/>
      <c r="AQ699" s="6"/>
      <c r="AR699" s="6"/>
      <c r="AS699" s="6"/>
      <c r="AT699" s="6"/>
      <c r="AU699" s="6"/>
      <c r="AV699" s="6"/>
      <c r="AW699" s="6"/>
      <c r="AX699" s="6"/>
      <c r="AY699" s="6"/>
      <c r="AZ699" s="6"/>
      <c r="BA699" s="6"/>
      <c r="BB699" s="6"/>
      <c r="BC699" s="6"/>
      <c r="BD699" s="6"/>
      <c r="BE699" s="6"/>
      <c r="BF699" s="6"/>
      <c r="BG699" s="6"/>
      <c r="BH699" s="6"/>
      <c r="BI699" s="6"/>
      <c r="BJ699" s="6"/>
      <c r="BK699" s="6"/>
      <c r="BL699" s="6"/>
      <c r="BM699" s="6"/>
      <c r="BN699" s="6"/>
      <c r="BO699" s="6"/>
      <c r="BP699" s="6"/>
      <c r="BQ699" s="6"/>
      <c r="BR699" s="6"/>
      <c r="BS699" s="6"/>
      <c r="BT699" s="6"/>
      <c r="BU699" s="6"/>
      <c r="BV699" s="6"/>
    </row>
    <row r="700" spans="13:74" ht="12.75" customHeight="1"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  <c r="AN700" s="6"/>
      <c r="AO700" s="6"/>
      <c r="AP700" s="6"/>
      <c r="AQ700" s="6"/>
      <c r="AR700" s="6"/>
      <c r="AS700" s="6"/>
      <c r="AT700" s="6"/>
      <c r="AU700" s="6"/>
      <c r="AV700" s="6"/>
      <c r="AW700" s="6"/>
      <c r="AX700" s="6"/>
      <c r="AY700" s="6"/>
      <c r="AZ700" s="6"/>
      <c r="BA700" s="6"/>
      <c r="BB700" s="6"/>
      <c r="BC700" s="6"/>
      <c r="BD700" s="6"/>
      <c r="BE700" s="6"/>
      <c r="BF700" s="6"/>
      <c r="BG700" s="6"/>
      <c r="BH700" s="6"/>
      <c r="BI700" s="6"/>
      <c r="BJ700" s="6"/>
      <c r="BK700" s="6"/>
      <c r="BL700" s="6"/>
      <c r="BM700" s="6"/>
      <c r="BN700" s="6"/>
      <c r="BO700" s="6"/>
      <c r="BP700" s="6"/>
      <c r="BQ700" s="6"/>
      <c r="BR700" s="6"/>
      <c r="BS700" s="6"/>
      <c r="BT700" s="6"/>
      <c r="BU700" s="6"/>
      <c r="BV700" s="6"/>
    </row>
    <row r="701" spans="13:74" ht="12.75" customHeight="1"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  <c r="AN701" s="6"/>
      <c r="AO701" s="6"/>
      <c r="AP701" s="6"/>
      <c r="AQ701" s="6"/>
      <c r="AR701" s="6"/>
      <c r="AS701" s="6"/>
      <c r="AT701" s="6"/>
      <c r="AU701" s="6"/>
      <c r="AV701" s="6"/>
      <c r="AW701" s="6"/>
      <c r="AX701" s="6"/>
      <c r="AY701" s="6"/>
      <c r="AZ701" s="6"/>
      <c r="BA701" s="6"/>
      <c r="BB701" s="6"/>
      <c r="BC701" s="6"/>
      <c r="BD701" s="6"/>
      <c r="BE701" s="6"/>
      <c r="BF701" s="6"/>
      <c r="BG701" s="6"/>
      <c r="BH701" s="6"/>
      <c r="BI701" s="6"/>
      <c r="BJ701" s="6"/>
      <c r="BK701" s="6"/>
      <c r="BL701" s="6"/>
      <c r="BM701" s="6"/>
      <c r="BN701" s="6"/>
      <c r="BO701" s="6"/>
      <c r="BP701" s="6"/>
      <c r="BQ701" s="6"/>
      <c r="BR701" s="6"/>
      <c r="BS701" s="6"/>
      <c r="BT701" s="6"/>
      <c r="BU701" s="6"/>
      <c r="BV701" s="6"/>
    </row>
    <row r="702" spans="13:74" ht="12.75" customHeight="1"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  <c r="AU702" s="6"/>
      <c r="AV702" s="6"/>
      <c r="AW702" s="6"/>
      <c r="AX702" s="6"/>
      <c r="AY702" s="6"/>
      <c r="AZ702" s="6"/>
      <c r="BA702" s="6"/>
      <c r="BB702" s="6"/>
      <c r="BC702" s="6"/>
      <c r="BD702" s="6"/>
      <c r="BE702" s="6"/>
      <c r="BF702" s="6"/>
      <c r="BG702" s="6"/>
      <c r="BH702" s="6"/>
      <c r="BI702" s="6"/>
      <c r="BJ702" s="6"/>
      <c r="BK702" s="6"/>
      <c r="BL702" s="6"/>
      <c r="BM702" s="6"/>
      <c r="BN702" s="6"/>
      <c r="BO702" s="6"/>
      <c r="BP702" s="6"/>
      <c r="BQ702" s="6"/>
      <c r="BR702" s="6"/>
      <c r="BS702" s="6"/>
      <c r="BT702" s="6"/>
      <c r="BU702" s="6"/>
      <c r="BV702" s="6"/>
    </row>
    <row r="703" spans="13:74" ht="12.75" customHeight="1"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  <c r="AN703" s="6"/>
      <c r="AO703" s="6"/>
      <c r="AP703" s="6"/>
      <c r="AQ703" s="6"/>
      <c r="AR703" s="6"/>
      <c r="AS703" s="6"/>
      <c r="AT703" s="6"/>
      <c r="AU703" s="6"/>
      <c r="AV703" s="6"/>
      <c r="AW703" s="6"/>
      <c r="AX703" s="6"/>
      <c r="AY703" s="6"/>
      <c r="AZ703" s="6"/>
      <c r="BA703" s="6"/>
      <c r="BB703" s="6"/>
      <c r="BC703" s="6"/>
      <c r="BD703" s="6"/>
      <c r="BE703" s="6"/>
      <c r="BF703" s="6"/>
      <c r="BG703" s="6"/>
      <c r="BH703" s="6"/>
      <c r="BI703" s="6"/>
      <c r="BJ703" s="6"/>
      <c r="BK703" s="6"/>
      <c r="BL703" s="6"/>
      <c r="BM703" s="6"/>
      <c r="BN703" s="6"/>
      <c r="BO703" s="6"/>
      <c r="BP703" s="6"/>
      <c r="BQ703" s="6"/>
      <c r="BR703" s="6"/>
      <c r="BS703" s="6"/>
      <c r="BT703" s="6"/>
      <c r="BU703" s="6"/>
      <c r="BV703" s="6"/>
    </row>
    <row r="704" spans="13:74" ht="12.75" customHeight="1"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  <c r="AN704" s="6"/>
      <c r="AO704" s="6"/>
      <c r="AP704" s="6"/>
      <c r="AQ704" s="6"/>
      <c r="AR704" s="6"/>
      <c r="AS704" s="6"/>
      <c r="AT704" s="6"/>
      <c r="AU704" s="6"/>
      <c r="AV704" s="6"/>
      <c r="AW704" s="6"/>
      <c r="AX704" s="6"/>
      <c r="AY704" s="6"/>
      <c r="AZ704" s="6"/>
      <c r="BA704" s="6"/>
      <c r="BB704" s="6"/>
      <c r="BC704" s="6"/>
      <c r="BD704" s="6"/>
      <c r="BE704" s="6"/>
      <c r="BF704" s="6"/>
      <c r="BG704" s="6"/>
      <c r="BH704" s="6"/>
      <c r="BI704" s="6"/>
      <c r="BJ704" s="6"/>
      <c r="BK704" s="6"/>
      <c r="BL704" s="6"/>
      <c r="BM704" s="6"/>
      <c r="BN704" s="6"/>
      <c r="BO704" s="6"/>
      <c r="BP704" s="6"/>
      <c r="BQ704" s="6"/>
      <c r="BR704" s="6"/>
      <c r="BS704" s="6"/>
      <c r="BT704" s="6"/>
      <c r="BU704" s="6"/>
      <c r="BV704" s="6"/>
    </row>
    <row r="705" spans="13:74" ht="12.75" customHeight="1"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  <c r="AN705" s="6"/>
      <c r="AO705" s="6"/>
      <c r="AP705" s="6"/>
      <c r="AQ705" s="6"/>
      <c r="AR705" s="6"/>
      <c r="AS705" s="6"/>
      <c r="AT705" s="6"/>
      <c r="AU705" s="6"/>
      <c r="AV705" s="6"/>
      <c r="AW705" s="6"/>
      <c r="AX705" s="6"/>
      <c r="AY705" s="6"/>
      <c r="AZ705" s="6"/>
      <c r="BA705" s="6"/>
      <c r="BB705" s="6"/>
      <c r="BC705" s="6"/>
      <c r="BD705" s="6"/>
      <c r="BE705" s="6"/>
      <c r="BF705" s="6"/>
      <c r="BG705" s="6"/>
      <c r="BH705" s="6"/>
      <c r="BI705" s="6"/>
      <c r="BJ705" s="6"/>
      <c r="BK705" s="6"/>
      <c r="BL705" s="6"/>
      <c r="BM705" s="6"/>
      <c r="BN705" s="6"/>
      <c r="BO705" s="6"/>
      <c r="BP705" s="6"/>
      <c r="BQ705" s="6"/>
      <c r="BR705" s="6"/>
      <c r="BS705" s="6"/>
      <c r="BT705" s="6"/>
      <c r="BU705" s="6"/>
      <c r="BV705" s="6"/>
    </row>
    <row r="706" spans="13:74" ht="12.75" customHeight="1"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  <c r="AU706" s="6"/>
      <c r="AV706" s="6"/>
      <c r="AW706" s="6"/>
      <c r="AX706" s="6"/>
      <c r="AY706" s="6"/>
      <c r="AZ706" s="6"/>
      <c r="BA706" s="6"/>
      <c r="BB706" s="6"/>
      <c r="BC706" s="6"/>
      <c r="BD706" s="6"/>
      <c r="BE706" s="6"/>
      <c r="BF706" s="6"/>
      <c r="BG706" s="6"/>
      <c r="BH706" s="6"/>
      <c r="BI706" s="6"/>
      <c r="BJ706" s="6"/>
      <c r="BK706" s="6"/>
      <c r="BL706" s="6"/>
      <c r="BM706" s="6"/>
      <c r="BN706" s="6"/>
      <c r="BO706" s="6"/>
      <c r="BP706" s="6"/>
      <c r="BQ706" s="6"/>
      <c r="BR706" s="6"/>
      <c r="BS706" s="6"/>
      <c r="BT706" s="6"/>
      <c r="BU706" s="6"/>
      <c r="BV706" s="6"/>
    </row>
    <row r="707" spans="13:74" ht="12.75" customHeight="1"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  <c r="AN707" s="6"/>
      <c r="AO707" s="6"/>
      <c r="AP707" s="6"/>
      <c r="AQ707" s="6"/>
      <c r="AR707" s="6"/>
      <c r="AS707" s="6"/>
      <c r="AT707" s="6"/>
      <c r="AU707" s="6"/>
      <c r="AV707" s="6"/>
      <c r="AW707" s="6"/>
      <c r="AX707" s="6"/>
      <c r="AY707" s="6"/>
      <c r="AZ707" s="6"/>
      <c r="BA707" s="6"/>
      <c r="BB707" s="6"/>
      <c r="BC707" s="6"/>
      <c r="BD707" s="6"/>
      <c r="BE707" s="6"/>
      <c r="BF707" s="6"/>
      <c r="BG707" s="6"/>
      <c r="BH707" s="6"/>
      <c r="BI707" s="6"/>
      <c r="BJ707" s="6"/>
      <c r="BK707" s="6"/>
      <c r="BL707" s="6"/>
      <c r="BM707" s="6"/>
      <c r="BN707" s="6"/>
      <c r="BO707" s="6"/>
      <c r="BP707" s="6"/>
      <c r="BQ707" s="6"/>
      <c r="BR707" s="6"/>
      <c r="BS707" s="6"/>
      <c r="BT707" s="6"/>
      <c r="BU707" s="6"/>
      <c r="BV707" s="6"/>
    </row>
    <row r="708" spans="13:74" ht="12.75" customHeight="1"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  <c r="AN708" s="6"/>
      <c r="AO708" s="6"/>
      <c r="AP708" s="6"/>
      <c r="AQ708" s="6"/>
      <c r="AR708" s="6"/>
      <c r="AS708" s="6"/>
      <c r="AT708" s="6"/>
      <c r="AU708" s="6"/>
      <c r="AV708" s="6"/>
      <c r="AW708" s="6"/>
      <c r="AX708" s="6"/>
      <c r="AY708" s="6"/>
      <c r="AZ708" s="6"/>
      <c r="BA708" s="6"/>
      <c r="BB708" s="6"/>
      <c r="BC708" s="6"/>
      <c r="BD708" s="6"/>
      <c r="BE708" s="6"/>
      <c r="BF708" s="6"/>
      <c r="BG708" s="6"/>
      <c r="BH708" s="6"/>
      <c r="BI708" s="6"/>
      <c r="BJ708" s="6"/>
      <c r="BK708" s="6"/>
      <c r="BL708" s="6"/>
      <c r="BM708" s="6"/>
      <c r="BN708" s="6"/>
      <c r="BO708" s="6"/>
      <c r="BP708" s="6"/>
      <c r="BQ708" s="6"/>
      <c r="BR708" s="6"/>
      <c r="BS708" s="6"/>
      <c r="BT708" s="6"/>
      <c r="BU708" s="6"/>
      <c r="BV708" s="6"/>
    </row>
    <row r="709" spans="13:74" ht="12.75" customHeight="1"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  <c r="AN709" s="6"/>
      <c r="AO709" s="6"/>
      <c r="AP709" s="6"/>
      <c r="AQ709" s="6"/>
      <c r="AR709" s="6"/>
      <c r="AS709" s="6"/>
      <c r="AT709" s="6"/>
      <c r="AU709" s="6"/>
      <c r="AV709" s="6"/>
      <c r="AW709" s="6"/>
      <c r="AX709" s="6"/>
      <c r="AY709" s="6"/>
      <c r="AZ709" s="6"/>
      <c r="BA709" s="6"/>
      <c r="BB709" s="6"/>
      <c r="BC709" s="6"/>
      <c r="BD709" s="6"/>
      <c r="BE709" s="6"/>
      <c r="BF709" s="6"/>
      <c r="BG709" s="6"/>
      <c r="BH709" s="6"/>
      <c r="BI709" s="6"/>
      <c r="BJ709" s="6"/>
      <c r="BK709" s="6"/>
      <c r="BL709" s="6"/>
      <c r="BM709" s="6"/>
      <c r="BN709" s="6"/>
      <c r="BO709" s="6"/>
      <c r="BP709" s="6"/>
      <c r="BQ709" s="6"/>
      <c r="BR709" s="6"/>
      <c r="BS709" s="6"/>
      <c r="BT709" s="6"/>
      <c r="BU709" s="6"/>
      <c r="BV709" s="6"/>
    </row>
    <row r="710" spans="13:74" ht="12.75" customHeight="1"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  <c r="AU710" s="6"/>
      <c r="AV710" s="6"/>
      <c r="AW710" s="6"/>
      <c r="AX710" s="6"/>
      <c r="AY710" s="6"/>
      <c r="AZ710" s="6"/>
      <c r="BA710" s="6"/>
      <c r="BB710" s="6"/>
      <c r="BC710" s="6"/>
      <c r="BD710" s="6"/>
      <c r="BE710" s="6"/>
      <c r="BF710" s="6"/>
      <c r="BG710" s="6"/>
      <c r="BH710" s="6"/>
      <c r="BI710" s="6"/>
      <c r="BJ710" s="6"/>
      <c r="BK710" s="6"/>
      <c r="BL710" s="6"/>
      <c r="BM710" s="6"/>
      <c r="BN710" s="6"/>
      <c r="BO710" s="6"/>
      <c r="BP710" s="6"/>
      <c r="BQ710" s="6"/>
      <c r="BR710" s="6"/>
      <c r="BS710" s="6"/>
      <c r="BT710" s="6"/>
      <c r="BU710" s="6"/>
      <c r="BV710" s="6"/>
    </row>
    <row r="711" spans="13:74" ht="12.75" customHeight="1"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  <c r="AN711" s="6"/>
      <c r="AO711" s="6"/>
      <c r="AP711" s="6"/>
      <c r="AQ711" s="6"/>
      <c r="AR711" s="6"/>
      <c r="AS711" s="6"/>
      <c r="AT711" s="6"/>
      <c r="AU711" s="6"/>
      <c r="AV711" s="6"/>
      <c r="AW711" s="6"/>
      <c r="AX711" s="6"/>
      <c r="AY711" s="6"/>
      <c r="AZ711" s="6"/>
      <c r="BA711" s="6"/>
      <c r="BB711" s="6"/>
      <c r="BC711" s="6"/>
      <c r="BD711" s="6"/>
      <c r="BE711" s="6"/>
      <c r="BF711" s="6"/>
      <c r="BG711" s="6"/>
      <c r="BH711" s="6"/>
      <c r="BI711" s="6"/>
      <c r="BJ711" s="6"/>
      <c r="BK711" s="6"/>
      <c r="BL711" s="6"/>
      <c r="BM711" s="6"/>
      <c r="BN711" s="6"/>
      <c r="BO711" s="6"/>
      <c r="BP711" s="6"/>
      <c r="BQ711" s="6"/>
      <c r="BR711" s="6"/>
      <c r="BS711" s="6"/>
      <c r="BT711" s="6"/>
      <c r="BU711" s="6"/>
      <c r="BV711" s="6"/>
    </row>
    <row r="712" spans="13:74" ht="12.75" customHeight="1"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  <c r="AN712" s="6"/>
      <c r="AO712" s="6"/>
      <c r="AP712" s="6"/>
      <c r="AQ712" s="6"/>
      <c r="AR712" s="6"/>
      <c r="AS712" s="6"/>
      <c r="AT712" s="6"/>
      <c r="AU712" s="6"/>
      <c r="AV712" s="6"/>
      <c r="AW712" s="6"/>
      <c r="AX712" s="6"/>
      <c r="AY712" s="6"/>
      <c r="AZ712" s="6"/>
      <c r="BA712" s="6"/>
      <c r="BB712" s="6"/>
      <c r="BC712" s="6"/>
      <c r="BD712" s="6"/>
      <c r="BE712" s="6"/>
      <c r="BF712" s="6"/>
      <c r="BG712" s="6"/>
      <c r="BH712" s="6"/>
      <c r="BI712" s="6"/>
      <c r="BJ712" s="6"/>
      <c r="BK712" s="6"/>
      <c r="BL712" s="6"/>
      <c r="BM712" s="6"/>
      <c r="BN712" s="6"/>
      <c r="BO712" s="6"/>
      <c r="BP712" s="6"/>
      <c r="BQ712" s="6"/>
      <c r="BR712" s="6"/>
      <c r="BS712" s="6"/>
      <c r="BT712" s="6"/>
      <c r="BU712" s="6"/>
      <c r="BV712" s="6"/>
    </row>
    <row r="713" spans="13:74" ht="12.75" customHeight="1"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  <c r="AN713" s="6"/>
      <c r="AO713" s="6"/>
      <c r="AP713" s="6"/>
      <c r="AQ713" s="6"/>
      <c r="AR713" s="6"/>
      <c r="AS713" s="6"/>
      <c r="AT713" s="6"/>
      <c r="AU713" s="6"/>
      <c r="AV713" s="6"/>
      <c r="AW713" s="6"/>
      <c r="AX713" s="6"/>
      <c r="AY713" s="6"/>
      <c r="AZ713" s="6"/>
      <c r="BA713" s="6"/>
      <c r="BB713" s="6"/>
      <c r="BC713" s="6"/>
      <c r="BD713" s="6"/>
      <c r="BE713" s="6"/>
      <c r="BF713" s="6"/>
      <c r="BG713" s="6"/>
      <c r="BH713" s="6"/>
      <c r="BI713" s="6"/>
      <c r="BJ713" s="6"/>
      <c r="BK713" s="6"/>
      <c r="BL713" s="6"/>
      <c r="BM713" s="6"/>
      <c r="BN713" s="6"/>
      <c r="BO713" s="6"/>
      <c r="BP713" s="6"/>
      <c r="BQ713" s="6"/>
      <c r="BR713" s="6"/>
      <c r="BS713" s="6"/>
      <c r="BT713" s="6"/>
      <c r="BU713" s="6"/>
      <c r="BV713" s="6"/>
    </row>
    <row r="714" spans="13:74" ht="12.75" customHeight="1"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  <c r="AU714" s="6"/>
      <c r="AV714" s="6"/>
      <c r="AW714" s="6"/>
      <c r="AX714" s="6"/>
      <c r="AY714" s="6"/>
      <c r="AZ714" s="6"/>
      <c r="BA714" s="6"/>
      <c r="BB714" s="6"/>
      <c r="BC714" s="6"/>
      <c r="BD714" s="6"/>
      <c r="BE714" s="6"/>
      <c r="BF714" s="6"/>
      <c r="BG714" s="6"/>
      <c r="BH714" s="6"/>
      <c r="BI714" s="6"/>
      <c r="BJ714" s="6"/>
      <c r="BK714" s="6"/>
      <c r="BL714" s="6"/>
      <c r="BM714" s="6"/>
      <c r="BN714" s="6"/>
      <c r="BO714" s="6"/>
      <c r="BP714" s="6"/>
      <c r="BQ714" s="6"/>
      <c r="BR714" s="6"/>
      <c r="BS714" s="6"/>
      <c r="BT714" s="6"/>
      <c r="BU714" s="6"/>
      <c r="BV714" s="6"/>
    </row>
    <row r="715" spans="13:74" ht="12.75" customHeight="1"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  <c r="AN715" s="6"/>
      <c r="AO715" s="6"/>
      <c r="AP715" s="6"/>
      <c r="AQ715" s="6"/>
      <c r="AR715" s="6"/>
      <c r="AS715" s="6"/>
      <c r="AT715" s="6"/>
      <c r="AU715" s="6"/>
      <c r="AV715" s="6"/>
      <c r="AW715" s="6"/>
      <c r="AX715" s="6"/>
      <c r="AY715" s="6"/>
      <c r="AZ715" s="6"/>
      <c r="BA715" s="6"/>
      <c r="BB715" s="6"/>
      <c r="BC715" s="6"/>
      <c r="BD715" s="6"/>
      <c r="BE715" s="6"/>
      <c r="BF715" s="6"/>
      <c r="BG715" s="6"/>
      <c r="BH715" s="6"/>
      <c r="BI715" s="6"/>
      <c r="BJ715" s="6"/>
      <c r="BK715" s="6"/>
      <c r="BL715" s="6"/>
      <c r="BM715" s="6"/>
      <c r="BN715" s="6"/>
      <c r="BO715" s="6"/>
      <c r="BP715" s="6"/>
      <c r="BQ715" s="6"/>
      <c r="BR715" s="6"/>
      <c r="BS715" s="6"/>
      <c r="BT715" s="6"/>
      <c r="BU715" s="6"/>
      <c r="BV715" s="6"/>
    </row>
    <row r="716" spans="13:74" ht="12.75" customHeight="1"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  <c r="AN716" s="6"/>
      <c r="AO716" s="6"/>
      <c r="AP716" s="6"/>
      <c r="AQ716" s="6"/>
      <c r="AR716" s="6"/>
      <c r="AS716" s="6"/>
      <c r="AT716" s="6"/>
      <c r="AU716" s="6"/>
      <c r="AV716" s="6"/>
      <c r="AW716" s="6"/>
      <c r="AX716" s="6"/>
      <c r="AY716" s="6"/>
      <c r="AZ716" s="6"/>
      <c r="BA716" s="6"/>
      <c r="BB716" s="6"/>
      <c r="BC716" s="6"/>
      <c r="BD716" s="6"/>
      <c r="BE716" s="6"/>
      <c r="BF716" s="6"/>
      <c r="BG716" s="6"/>
      <c r="BH716" s="6"/>
      <c r="BI716" s="6"/>
      <c r="BJ716" s="6"/>
      <c r="BK716" s="6"/>
      <c r="BL716" s="6"/>
      <c r="BM716" s="6"/>
      <c r="BN716" s="6"/>
      <c r="BO716" s="6"/>
      <c r="BP716" s="6"/>
      <c r="BQ716" s="6"/>
      <c r="BR716" s="6"/>
      <c r="BS716" s="6"/>
      <c r="BT716" s="6"/>
      <c r="BU716" s="6"/>
      <c r="BV716" s="6"/>
    </row>
    <row r="717" spans="13:74" ht="12.75" customHeight="1"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  <c r="AN717" s="6"/>
      <c r="AO717" s="6"/>
      <c r="AP717" s="6"/>
      <c r="AQ717" s="6"/>
      <c r="AR717" s="6"/>
      <c r="AS717" s="6"/>
      <c r="AT717" s="6"/>
      <c r="AU717" s="6"/>
      <c r="AV717" s="6"/>
      <c r="AW717" s="6"/>
      <c r="AX717" s="6"/>
      <c r="AY717" s="6"/>
      <c r="AZ717" s="6"/>
      <c r="BA717" s="6"/>
      <c r="BB717" s="6"/>
      <c r="BC717" s="6"/>
      <c r="BD717" s="6"/>
      <c r="BE717" s="6"/>
      <c r="BF717" s="6"/>
      <c r="BG717" s="6"/>
      <c r="BH717" s="6"/>
      <c r="BI717" s="6"/>
      <c r="BJ717" s="6"/>
      <c r="BK717" s="6"/>
      <c r="BL717" s="6"/>
      <c r="BM717" s="6"/>
      <c r="BN717" s="6"/>
      <c r="BO717" s="6"/>
      <c r="BP717" s="6"/>
      <c r="BQ717" s="6"/>
      <c r="BR717" s="6"/>
      <c r="BS717" s="6"/>
      <c r="BT717" s="6"/>
      <c r="BU717" s="6"/>
      <c r="BV717" s="6"/>
    </row>
    <row r="718" spans="13:74" ht="12.75" customHeight="1"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/>
      <c r="AV718" s="6"/>
      <c r="AW718" s="6"/>
      <c r="AX718" s="6"/>
      <c r="AY718" s="6"/>
      <c r="AZ718" s="6"/>
      <c r="BA718" s="6"/>
      <c r="BB718" s="6"/>
      <c r="BC718" s="6"/>
      <c r="BD718" s="6"/>
      <c r="BE718" s="6"/>
      <c r="BF718" s="6"/>
      <c r="BG718" s="6"/>
      <c r="BH718" s="6"/>
      <c r="BI718" s="6"/>
      <c r="BJ718" s="6"/>
      <c r="BK718" s="6"/>
      <c r="BL718" s="6"/>
      <c r="BM718" s="6"/>
      <c r="BN718" s="6"/>
      <c r="BO718" s="6"/>
      <c r="BP718" s="6"/>
      <c r="BQ718" s="6"/>
      <c r="BR718" s="6"/>
      <c r="BS718" s="6"/>
      <c r="BT718" s="6"/>
      <c r="BU718" s="6"/>
      <c r="BV718" s="6"/>
    </row>
    <row r="719" spans="13:74" ht="12.75" customHeight="1"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  <c r="AN719" s="6"/>
      <c r="AO719" s="6"/>
      <c r="AP719" s="6"/>
      <c r="AQ719" s="6"/>
      <c r="AR719" s="6"/>
      <c r="AS719" s="6"/>
      <c r="AT719" s="6"/>
      <c r="AU719" s="6"/>
      <c r="AV719" s="6"/>
      <c r="AW719" s="6"/>
      <c r="AX719" s="6"/>
      <c r="AY719" s="6"/>
      <c r="AZ719" s="6"/>
      <c r="BA719" s="6"/>
      <c r="BB719" s="6"/>
      <c r="BC719" s="6"/>
      <c r="BD719" s="6"/>
      <c r="BE719" s="6"/>
      <c r="BF719" s="6"/>
      <c r="BG719" s="6"/>
      <c r="BH719" s="6"/>
      <c r="BI719" s="6"/>
      <c r="BJ719" s="6"/>
      <c r="BK719" s="6"/>
      <c r="BL719" s="6"/>
      <c r="BM719" s="6"/>
      <c r="BN719" s="6"/>
      <c r="BO719" s="6"/>
      <c r="BP719" s="6"/>
      <c r="BQ719" s="6"/>
      <c r="BR719" s="6"/>
      <c r="BS719" s="6"/>
      <c r="BT719" s="6"/>
      <c r="BU719" s="6"/>
      <c r="BV719" s="6"/>
    </row>
    <row r="720" spans="13:74" ht="12.75" customHeight="1"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  <c r="AN720" s="6"/>
      <c r="AO720" s="6"/>
      <c r="AP720" s="6"/>
      <c r="AQ720" s="6"/>
      <c r="AR720" s="6"/>
      <c r="AS720" s="6"/>
      <c r="AT720" s="6"/>
      <c r="AU720" s="6"/>
      <c r="AV720" s="6"/>
      <c r="AW720" s="6"/>
      <c r="AX720" s="6"/>
      <c r="AY720" s="6"/>
      <c r="AZ720" s="6"/>
      <c r="BA720" s="6"/>
      <c r="BB720" s="6"/>
      <c r="BC720" s="6"/>
      <c r="BD720" s="6"/>
      <c r="BE720" s="6"/>
      <c r="BF720" s="6"/>
      <c r="BG720" s="6"/>
      <c r="BH720" s="6"/>
      <c r="BI720" s="6"/>
      <c r="BJ720" s="6"/>
      <c r="BK720" s="6"/>
      <c r="BL720" s="6"/>
      <c r="BM720" s="6"/>
      <c r="BN720" s="6"/>
      <c r="BO720" s="6"/>
      <c r="BP720" s="6"/>
      <c r="BQ720" s="6"/>
      <c r="BR720" s="6"/>
      <c r="BS720" s="6"/>
      <c r="BT720" s="6"/>
      <c r="BU720" s="6"/>
      <c r="BV720" s="6"/>
    </row>
    <row r="721" spans="13:74" ht="12.75" customHeight="1"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  <c r="AN721" s="6"/>
      <c r="AO721" s="6"/>
      <c r="AP721" s="6"/>
      <c r="AQ721" s="6"/>
      <c r="AR721" s="6"/>
      <c r="AS721" s="6"/>
      <c r="AT721" s="6"/>
      <c r="AU721" s="6"/>
      <c r="AV721" s="6"/>
      <c r="AW721" s="6"/>
      <c r="AX721" s="6"/>
      <c r="AY721" s="6"/>
      <c r="AZ721" s="6"/>
      <c r="BA721" s="6"/>
      <c r="BB721" s="6"/>
      <c r="BC721" s="6"/>
      <c r="BD721" s="6"/>
      <c r="BE721" s="6"/>
      <c r="BF721" s="6"/>
      <c r="BG721" s="6"/>
      <c r="BH721" s="6"/>
      <c r="BI721" s="6"/>
      <c r="BJ721" s="6"/>
      <c r="BK721" s="6"/>
      <c r="BL721" s="6"/>
      <c r="BM721" s="6"/>
      <c r="BN721" s="6"/>
      <c r="BO721" s="6"/>
      <c r="BP721" s="6"/>
      <c r="BQ721" s="6"/>
      <c r="BR721" s="6"/>
      <c r="BS721" s="6"/>
      <c r="BT721" s="6"/>
      <c r="BU721" s="6"/>
      <c r="BV721" s="6"/>
    </row>
    <row r="722" spans="13:74" ht="12.75" customHeight="1"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  <c r="AU722" s="6"/>
      <c r="AV722" s="6"/>
      <c r="AW722" s="6"/>
      <c r="AX722" s="6"/>
      <c r="AY722" s="6"/>
      <c r="AZ722" s="6"/>
      <c r="BA722" s="6"/>
      <c r="BB722" s="6"/>
      <c r="BC722" s="6"/>
      <c r="BD722" s="6"/>
      <c r="BE722" s="6"/>
      <c r="BF722" s="6"/>
      <c r="BG722" s="6"/>
      <c r="BH722" s="6"/>
      <c r="BI722" s="6"/>
      <c r="BJ722" s="6"/>
      <c r="BK722" s="6"/>
      <c r="BL722" s="6"/>
      <c r="BM722" s="6"/>
      <c r="BN722" s="6"/>
      <c r="BO722" s="6"/>
      <c r="BP722" s="6"/>
      <c r="BQ722" s="6"/>
      <c r="BR722" s="6"/>
      <c r="BS722" s="6"/>
      <c r="BT722" s="6"/>
      <c r="BU722" s="6"/>
      <c r="BV722" s="6"/>
    </row>
    <row r="723" spans="13:74" ht="12.75" customHeight="1"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  <c r="AN723" s="6"/>
      <c r="AO723" s="6"/>
      <c r="AP723" s="6"/>
      <c r="AQ723" s="6"/>
      <c r="AR723" s="6"/>
      <c r="AS723" s="6"/>
      <c r="AT723" s="6"/>
      <c r="AU723" s="6"/>
      <c r="AV723" s="6"/>
      <c r="AW723" s="6"/>
      <c r="AX723" s="6"/>
      <c r="AY723" s="6"/>
      <c r="AZ723" s="6"/>
      <c r="BA723" s="6"/>
      <c r="BB723" s="6"/>
      <c r="BC723" s="6"/>
      <c r="BD723" s="6"/>
      <c r="BE723" s="6"/>
      <c r="BF723" s="6"/>
      <c r="BG723" s="6"/>
      <c r="BH723" s="6"/>
      <c r="BI723" s="6"/>
      <c r="BJ723" s="6"/>
      <c r="BK723" s="6"/>
      <c r="BL723" s="6"/>
      <c r="BM723" s="6"/>
      <c r="BN723" s="6"/>
      <c r="BO723" s="6"/>
      <c r="BP723" s="6"/>
      <c r="BQ723" s="6"/>
      <c r="BR723" s="6"/>
      <c r="BS723" s="6"/>
      <c r="BT723" s="6"/>
      <c r="BU723" s="6"/>
      <c r="BV723" s="6"/>
    </row>
    <row r="724" spans="13:74" ht="12.75" customHeight="1"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  <c r="AN724" s="6"/>
      <c r="AO724" s="6"/>
      <c r="AP724" s="6"/>
      <c r="AQ724" s="6"/>
      <c r="AR724" s="6"/>
      <c r="AS724" s="6"/>
      <c r="AT724" s="6"/>
      <c r="AU724" s="6"/>
      <c r="AV724" s="6"/>
      <c r="AW724" s="6"/>
      <c r="AX724" s="6"/>
      <c r="AY724" s="6"/>
      <c r="AZ724" s="6"/>
      <c r="BA724" s="6"/>
      <c r="BB724" s="6"/>
      <c r="BC724" s="6"/>
      <c r="BD724" s="6"/>
      <c r="BE724" s="6"/>
      <c r="BF724" s="6"/>
      <c r="BG724" s="6"/>
      <c r="BH724" s="6"/>
      <c r="BI724" s="6"/>
      <c r="BJ724" s="6"/>
      <c r="BK724" s="6"/>
      <c r="BL724" s="6"/>
      <c r="BM724" s="6"/>
      <c r="BN724" s="6"/>
      <c r="BO724" s="6"/>
      <c r="BP724" s="6"/>
      <c r="BQ724" s="6"/>
      <c r="BR724" s="6"/>
      <c r="BS724" s="6"/>
      <c r="BT724" s="6"/>
      <c r="BU724" s="6"/>
      <c r="BV724" s="6"/>
    </row>
    <row r="725" spans="13:74" ht="12.75" customHeight="1"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  <c r="AN725" s="6"/>
      <c r="AO725" s="6"/>
      <c r="AP725" s="6"/>
      <c r="AQ725" s="6"/>
      <c r="AR725" s="6"/>
      <c r="AS725" s="6"/>
      <c r="AT725" s="6"/>
      <c r="AU725" s="6"/>
      <c r="AV725" s="6"/>
      <c r="AW725" s="6"/>
      <c r="AX725" s="6"/>
      <c r="AY725" s="6"/>
      <c r="AZ725" s="6"/>
      <c r="BA725" s="6"/>
      <c r="BB725" s="6"/>
      <c r="BC725" s="6"/>
      <c r="BD725" s="6"/>
      <c r="BE725" s="6"/>
      <c r="BF725" s="6"/>
      <c r="BG725" s="6"/>
      <c r="BH725" s="6"/>
      <c r="BI725" s="6"/>
      <c r="BJ725" s="6"/>
      <c r="BK725" s="6"/>
      <c r="BL725" s="6"/>
      <c r="BM725" s="6"/>
      <c r="BN725" s="6"/>
      <c r="BO725" s="6"/>
      <c r="BP725" s="6"/>
      <c r="BQ725" s="6"/>
      <c r="BR725" s="6"/>
      <c r="BS725" s="6"/>
      <c r="BT725" s="6"/>
      <c r="BU725" s="6"/>
      <c r="BV725" s="6"/>
    </row>
    <row r="726" spans="13:74" ht="12.75" customHeight="1"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  <c r="AU726" s="6"/>
      <c r="AV726" s="6"/>
      <c r="AW726" s="6"/>
      <c r="AX726" s="6"/>
      <c r="AY726" s="6"/>
      <c r="AZ726" s="6"/>
      <c r="BA726" s="6"/>
      <c r="BB726" s="6"/>
      <c r="BC726" s="6"/>
      <c r="BD726" s="6"/>
      <c r="BE726" s="6"/>
      <c r="BF726" s="6"/>
      <c r="BG726" s="6"/>
      <c r="BH726" s="6"/>
      <c r="BI726" s="6"/>
      <c r="BJ726" s="6"/>
      <c r="BK726" s="6"/>
      <c r="BL726" s="6"/>
      <c r="BM726" s="6"/>
      <c r="BN726" s="6"/>
      <c r="BO726" s="6"/>
      <c r="BP726" s="6"/>
      <c r="BQ726" s="6"/>
      <c r="BR726" s="6"/>
      <c r="BS726" s="6"/>
      <c r="BT726" s="6"/>
      <c r="BU726" s="6"/>
      <c r="BV726" s="6"/>
    </row>
    <row r="727" spans="13:74" ht="12.75" customHeight="1"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  <c r="AN727" s="6"/>
      <c r="AO727" s="6"/>
      <c r="AP727" s="6"/>
      <c r="AQ727" s="6"/>
      <c r="AR727" s="6"/>
      <c r="AS727" s="6"/>
      <c r="AT727" s="6"/>
      <c r="AU727" s="6"/>
      <c r="AV727" s="6"/>
      <c r="AW727" s="6"/>
      <c r="AX727" s="6"/>
      <c r="AY727" s="6"/>
      <c r="AZ727" s="6"/>
      <c r="BA727" s="6"/>
      <c r="BB727" s="6"/>
      <c r="BC727" s="6"/>
      <c r="BD727" s="6"/>
      <c r="BE727" s="6"/>
      <c r="BF727" s="6"/>
      <c r="BG727" s="6"/>
      <c r="BH727" s="6"/>
      <c r="BI727" s="6"/>
      <c r="BJ727" s="6"/>
      <c r="BK727" s="6"/>
      <c r="BL727" s="6"/>
      <c r="BM727" s="6"/>
      <c r="BN727" s="6"/>
      <c r="BO727" s="6"/>
      <c r="BP727" s="6"/>
      <c r="BQ727" s="6"/>
      <c r="BR727" s="6"/>
      <c r="BS727" s="6"/>
      <c r="BT727" s="6"/>
      <c r="BU727" s="6"/>
      <c r="BV727" s="6"/>
    </row>
    <row r="728" spans="13:74" ht="12.75" customHeight="1"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  <c r="AN728" s="6"/>
      <c r="AO728" s="6"/>
      <c r="AP728" s="6"/>
      <c r="AQ728" s="6"/>
      <c r="AR728" s="6"/>
      <c r="AS728" s="6"/>
      <c r="AT728" s="6"/>
      <c r="AU728" s="6"/>
      <c r="AV728" s="6"/>
      <c r="AW728" s="6"/>
      <c r="AX728" s="6"/>
      <c r="AY728" s="6"/>
      <c r="AZ728" s="6"/>
      <c r="BA728" s="6"/>
      <c r="BB728" s="6"/>
      <c r="BC728" s="6"/>
      <c r="BD728" s="6"/>
      <c r="BE728" s="6"/>
      <c r="BF728" s="6"/>
      <c r="BG728" s="6"/>
      <c r="BH728" s="6"/>
      <c r="BI728" s="6"/>
      <c r="BJ728" s="6"/>
      <c r="BK728" s="6"/>
      <c r="BL728" s="6"/>
      <c r="BM728" s="6"/>
      <c r="BN728" s="6"/>
      <c r="BO728" s="6"/>
      <c r="BP728" s="6"/>
      <c r="BQ728" s="6"/>
      <c r="BR728" s="6"/>
      <c r="BS728" s="6"/>
      <c r="BT728" s="6"/>
      <c r="BU728" s="6"/>
      <c r="BV728" s="6"/>
    </row>
    <row r="729" spans="13:74" ht="12.75" customHeight="1"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  <c r="AN729" s="6"/>
      <c r="AO729" s="6"/>
      <c r="AP729" s="6"/>
      <c r="AQ729" s="6"/>
      <c r="AR729" s="6"/>
      <c r="AS729" s="6"/>
      <c r="AT729" s="6"/>
      <c r="AU729" s="6"/>
      <c r="AV729" s="6"/>
      <c r="AW729" s="6"/>
      <c r="AX729" s="6"/>
      <c r="AY729" s="6"/>
      <c r="AZ729" s="6"/>
      <c r="BA729" s="6"/>
      <c r="BB729" s="6"/>
      <c r="BC729" s="6"/>
      <c r="BD729" s="6"/>
      <c r="BE729" s="6"/>
      <c r="BF729" s="6"/>
      <c r="BG729" s="6"/>
      <c r="BH729" s="6"/>
      <c r="BI729" s="6"/>
      <c r="BJ729" s="6"/>
      <c r="BK729" s="6"/>
      <c r="BL729" s="6"/>
      <c r="BM729" s="6"/>
      <c r="BN729" s="6"/>
      <c r="BO729" s="6"/>
      <c r="BP729" s="6"/>
      <c r="BQ729" s="6"/>
      <c r="BR729" s="6"/>
      <c r="BS729" s="6"/>
      <c r="BT729" s="6"/>
      <c r="BU729" s="6"/>
      <c r="BV729" s="6"/>
    </row>
    <row r="730" spans="13:74" ht="12.75" customHeight="1"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  <c r="AZ730" s="6"/>
      <c r="BA730" s="6"/>
      <c r="BB730" s="6"/>
      <c r="BC730" s="6"/>
      <c r="BD730" s="6"/>
      <c r="BE730" s="6"/>
      <c r="BF730" s="6"/>
      <c r="BG730" s="6"/>
      <c r="BH730" s="6"/>
      <c r="BI730" s="6"/>
      <c r="BJ730" s="6"/>
      <c r="BK730" s="6"/>
      <c r="BL730" s="6"/>
      <c r="BM730" s="6"/>
      <c r="BN730" s="6"/>
      <c r="BO730" s="6"/>
      <c r="BP730" s="6"/>
      <c r="BQ730" s="6"/>
      <c r="BR730" s="6"/>
      <c r="BS730" s="6"/>
      <c r="BT730" s="6"/>
      <c r="BU730" s="6"/>
      <c r="BV730" s="6"/>
    </row>
    <row r="731" spans="13:74" ht="12.75" customHeight="1"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  <c r="AN731" s="6"/>
      <c r="AO731" s="6"/>
      <c r="AP731" s="6"/>
      <c r="AQ731" s="6"/>
      <c r="AR731" s="6"/>
      <c r="AS731" s="6"/>
      <c r="AT731" s="6"/>
      <c r="AU731" s="6"/>
      <c r="AV731" s="6"/>
      <c r="AW731" s="6"/>
      <c r="AX731" s="6"/>
      <c r="AY731" s="6"/>
      <c r="AZ731" s="6"/>
      <c r="BA731" s="6"/>
      <c r="BB731" s="6"/>
      <c r="BC731" s="6"/>
      <c r="BD731" s="6"/>
      <c r="BE731" s="6"/>
      <c r="BF731" s="6"/>
      <c r="BG731" s="6"/>
      <c r="BH731" s="6"/>
      <c r="BI731" s="6"/>
      <c r="BJ731" s="6"/>
      <c r="BK731" s="6"/>
      <c r="BL731" s="6"/>
      <c r="BM731" s="6"/>
      <c r="BN731" s="6"/>
      <c r="BO731" s="6"/>
      <c r="BP731" s="6"/>
      <c r="BQ731" s="6"/>
      <c r="BR731" s="6"/>
      <c r="BS731" s="6"/>
      <c r="BT731" s="6"/>
      <c r="BU731" s="6"/>
      <c r="BV731" s="6"/>
    </row>
    <row r="732" spans="13:74" ht="12.75" customHeight="1"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  <c r="AN732" s="6"/>
      <c r="AO732" s="6"/>
      <c r="AP732" s="6"/>
      <c r="AQ732" s="6"/>
      <c r="AR732" s="6"/>
      <c r="AS732" s="6"/>
      <c r="AT732" s="6"/>
      <c r="AU732" s="6"/>
      <c r="AV732" s="6"/>
      <c r="AW732" s="6"/>
      <c r="AX732" s="6"/>
      <c r="AY732" s="6"/>
      <c r="AZ732" s="6"/>
      <c r="BA732" s="6"/>
      <c r="BB732" s="6"/>
      <c r="BC732" s="6"/>
      <c r="BD732" s="6"/>
      <c r="BE732" s="6"/>
      <c r="BF732" s="6"/>
      <c r="BG732" s="6"/>
      <c r="BH732" s="6"/>
      <c r="BI732" s="6"/>
      <c r="BJ732" s="6"/>
      <c r="BK732" s="6"/>
      <c r="BL732" s="6"/>
      <c r="BM732" s="6"/>
      <c r="BN732" s="6"/>
      <c r="BO732" s="6"/>
      <c r="BP732" s="6"/>
      <c r="BQ732" s="6"/>
      <c r="BR732" s="6"/>
      <c r="BS732" s="6"/>
      <c r="BT732" s="6"/>
      <c r="BU732" s="6"/>
      <c r="BV732" s="6"/>
    </row>
    <row r="733" spans="13:74" ht="12.75" customHeight="1"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  <c r="AN733" s="6"/>
      <c r="AO733" s="6"/>
      <c r="AP733" s="6"/>
      <c r="AQ733" s="6"/>
      <c r="AR733" s="6"/>
      <c r="AS733" s="6"/>
      <c r="AT733" s="6"/>
      <c r="AU733" s="6"/>
      <c r="AV733" s="6"/>
      <c r="AW733" s="6"/>
      <c r="AX733" s="6"/>
      <c r="AY733" s="6"/>
      <c r="AZ733" s="6"/>
      <c r="BA733" s="6"/>
      <c r="BB733" s="6"/>
      <c r="BC733" s="6"/>
      <c r="BD733" s="6"/>
      <c r="BE733" s="6"/>
      <c r="BF733" s="6"/>
      <c r="BG733" s="6"/>
      <c r="BH733" s="6"/>
      <c r="BI733" s="6"/>
      <c r="BJ733" s="6"/>
      <c r="BK733" s="6"/>
      <c r="BL733" s="6"/>
      <c r="BM733" s="6"/>
      <c r="BN733" s="6"/>
      <c r="BO733" s="6"/>
      <c r="BP733" s="6"/>
      <c r="BQ733" s="6"/>
      <c r="BR733" s="6"/>
      <c r="BS733" s="6"/>
      <c r="BT733" s="6"/>
      <c r="BU733" s="6"/>
      <c r="BV733" s="6"/>
    </row>
    <row r="734" spans="13:74" ht="12.75" customHeight="1"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  <c r="AZ734" s="6"/>
      <c r="BA734" s="6"/>
      <c r="BB734" s="6"/>
      <c r="BC734" s="6"/>
      <c r="BD734" s="6"/>
      <c r="BE734" s="6"/>
      <c r="BF734" s="6"/>
      <c r="BG734" s="6"/>
      <c r="BH734" s="6"/>
      <c r="BI734" s="6"/>
      <c r="BJ734" s="6"/>
      <c r="BK734" s="6"/>
      <c r="BL734" s="6"/>
      <c r="BM734" s="6"/>
      <c r="BN734" s="6"/>
      <c r="BO734" s="6"/>
      <c r="BP734" s="6"/>
      <c r="BQ734" s="6"/>
      <c r="BR734" s="6"/>
      <c r="BS734" s="6"/>
      <c r="BT734" s="6"/>
      <c r="BU734" s="6"/>
      <c r="BV734" s="6"/>
    </row>
    <row r="735" spans="13:74" ht="12.75" customHeight="1"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  <c r="AN735" s="6"/>
      <c r="AO735" s="6"/>
      <c r="AP735" s="6"/>
      <c r="AQ735" s="6"/>
      <c r="AR735" s="6"/>
      <c r="AS735" s="6"/>
      <c r="AT735" s="6"/>
      <c r="AU735" s="6"/>
      <c r="AV735" s="6"/>
      <c r="AW735" s="6"/>
      <c r="AX735" s="6"/>
      <c r="AY735" s="6"/>
      <c r="AZ735" s="6"/>
      <c r="BA735" s="6"/>
      <c r="BB735" s="6"/>
      <c r="BC735" s="6"/>
      <c r="BD735" s="6"/>
      <c r="BE735" s="6"/>
      <c r="BF735" s="6"/>
      <c r="BG735" s="6"/>
      <c r="BH735" s="6"/>
      <c r="BI735" s="6"/>
      <c r="BJ735" s="6"/>
      <c r="BK735" s="6"/>
      <c r="BL735" s="6"/>
      <c r="BM735" s="6"/>
      <c r="BN735" s="6"/>
      <c r="BO735" s="6"/>
      <c r="BP735" s="6"/>
      <c r="BQ735" s="6"/>
      <c r="BR735" s="6"/>
      <c r="BS735" s="6"/>
      <c r="BT735" s="6"/>
      <c r="BU735" s="6"/>
      <c r="BV735" s="6"/>
    </row>
    <row r="736" spans="13:74" ht="12.75" customHeight="1"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  <c r="AN736" s="6"/>
      <c r="AO736" s="6"/>
      <c r="AP736" s="6"/>
      <c r="AQ736" s="6"/>
      <c r="AR736" s="6"/>
      <c r="AS736" s="6"/>
      <c r="AT736" s="6"/>
      <c r="AU736" s="6"/>
      <c r="AV736" s="6"/>
      <c r="AW736" s="6"/>
      <c r="AX736" s="6"/>
      <c r="AY736" s="6"/>
      <c r="AZ736" s="6"/>
      <c r="BA736" s="6"/>
      <c r="BB736" s="6"/>
      <c r="BC736" s="6"/>
      <c r="BD736" s="6"/>
      <c r="BE736" s="6"/>
      <c r="BF736" s="6"/>
      <c r="BG736" s="6"/>
      <c r="BH736" s="6"/>
      <c r="BI736" s="6"/>
      <c r="BJ736" s="6"/>
      <c r="BK736" s="6"/>
      <c r="BL736" s="6"/>
      <c r="BM736" s="6"/>
      <c r="BN736" s="6"/>
      <c r="BO736" s="6"/>
      <c r="BP736" s="6"/>
      <c r="BQ736" s="6"/>
      <c r="BR736" s="6"/>
      <c r="BS736" s="6"/>
      <c r="BT736" s="6"/>
      <c r="BU736" s="6"/>
      <c r="BV736" s="6"/>
    </row>
    <row r="737" spans="13:74" ht="12.75" customHeight="1"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  <c r="AN737" s="6"/>
      <c r="AO737" s="6"/>
      <c r="AP737" s="6"/>
      <c r="AQ737" s="6"/>
      <c r="AR737" s="6"/>
      <c r="AS737" s="6"/>
      <c r="AT737" s="6"/>
      <c r="AU737" s="6"/>
      <c r="AV737" s="6"/>
      <c r="AW737" s="6"/>
      <c r="AX737" s="6"/>
      <c r="AY737" s="6"/>
      <c r="AZ737" s="6"/>
      <c r="BA737" s="6"/>
      <c r="BB737" s="6"/>
      <c r="BC737" s="6"/>
      <c r="BD737" s="6"/>
      <c r="BE737" s="6"/>
      <c r="BF737" s="6"/>
      <c r="BG737" s="6"/>
      <c r="BH737" s="6"/>
      <c r="BI737" s="6"/>
      <c r="BJ737" s="6"/>
      <c r="BK737" s="6"/>
      <c r="BL737" s="6"/>
      <c r="BM737" s="6"/>
      <c r="BN737" s="6"/>
      <c r="BO737" s="6"/>
      <c r="BP737" s="6"/>
      <c r="BQ737" s="6"/>
      <c r="BR737" s="6"/>
      <c r="BS737" s="6"/>
      <c r="BT737" s="6"/>
      <c r="BU737" s="6"/>
      <c r="BV737" s="6"/>
    </row>
    <row r="738" spans="13:74" ht="12.75" customHeight="1"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  <c r="AZ738" s="6"/>
      <c r="BA738" s="6"/>
      <c r="BB738" s="6"/>
      <c r="BC738" s="6"/>
      <c r="BD738" s="6"/>
      <c r="BE738" s="6"/>
      <c r="BF738" s="6"/>
      <c r="BG738" s="6"/>
      <c r="BH738" s="6"/>
      <c r="BI738" s="6"/>
      <c r="BJ738" s="6"/>
      <c r="BK738" s="6"/>
      <c r="BL738" s="6"/>
      <c r="BM738" s="6"/>
      <c r="BN738" s="6"/>
      <c r="BO738" s="6"/>
      <c r="BP738" s="6"/>
      <c r="BQ738" s="6"/>
      <c r="BR738" s="6"/>
      <c r="BS738" s="6"/>
      <c r="BT738" s="6"/>
      <c r="BU738" s="6"/>
      <c r="BV738" s="6"/>
    </row>
    <row r="739" spans="13:74" ht="12.75" customHeight="1"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  <c r="AN739" s="6"/>
      <c r="AO739" s="6"/>
      <c r="AP739" s="6"/>
      <c r="AQ739" s="6"/>
      <c r="AR739" s="6"/>
      <c r="AS739" s="6"/>
      <c r="AT739" s="6"/>
      <c r="AU739" s="6"/>
      <c r="AV739" s="6"/>
      <c r="AW739" s="6"/>
      <c r="AX739" s="6"/>
      <c r="AY739" s="6"/>
      <c r="AZ739" s="6"/>
      <c r="BA739" s="6"/>
      <c r="BB739" s="6"/>
      <c r="BC739" s="6"/>
      <c r="BD739" s="6"/>
      <c r="BE739" s="6"/>
      <c r="BF739" s="6"/>
      <c r="BG739" s="6"/>
      <c r="BH739" s="6"/>
      <c r="BI739" s="6"/>
      <c r="BJ739" s="6"/>
      <c r="BK739" s="6"/>
      <c r="BL739" s="6"/>
      <c r="BM739" s="6"/>
      <c r="BN739" s="6"/>
      <c r="BO739" s="6"/>
      <c r="BP739" s="6"/>
      <c r="BQ739" s="6"/>
      <c r="BR739" s="6"/>
      <c r="BS739" s="6"/>
      <c r="BT739" s="6"/>
      <c r="BU739" s="6"/>
      <c r="BV739" s="6"/>
    </row>
    <row r="740" spans="13:74" ht="12.75" customHeight="1"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  <c r="AN740" s="6"/>
      <c r="AO740" s="6"/>
      <c r="AP740" s="6"/>
      <c r="AQ740" s="6"/>
      <c r="AR740" s="6"/>
      <c r="AS740" s="6"/>
      <c r="AT740" s="6"/>
      <c r="AU740" s="6"/>
      <c r="AV740" s="6"/>
      <c r="AW740" s="6"/>
      <c r="AX740" s="6"/>
      <c r="AY740" s="6"/>
      <c r="AZ740" s="6"/>
      <c r="BA740" s="6"/>
      <c r="BB740" s="6"/>
      <c r="BC740" s="6"/>
      <c r="BD740" s="6"/>
      <c r="BE740" s="6"/>
      <c r="BF740" s="6"/>
      <c r="BG740" s="6"/>
      <c r="BH740" s="6"/>
      <c r="BI740" s="6"/>
      <c r="BJ740" s="6"/>
      <c r="BK740" s="6"/>
      <c r="BL740" s="6"/>
      <c r="BM740" s="6"/>
      <c r="BN740" s="6"/>
      <c r="BO740" s="6"/>
      <c r="BP740" s="6"/>
      <c r="BQ740" s="6"/>
      <c r="BR740" s="6"/>
      <c r="BS740" s="6"/>
      <c r="BT740" s="6"/>
      <c r="BU740" s="6"/>
      <c r="BV740" s="6"/>
    </row>
    <row r="741" spans="13:74" ht="12.75" customHeight="1"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  <c r="AN741" s="6"/>
      <c r="AO741" s="6"/>
      <c r="AP741" s="6"/>
      <c r="AQ741" s="6"/>
      <c r="AR741" s="6"/>
      <c r="AS741" s="6"/>
      <c r="AT741" s="6"/>
      <c r="AU741" s="6"/>
      <c r="AV741" s="6"/>
      <c r="AW741" s="6"/>
      <c r="AX741" s="6"/>
      <c r="AY741" s="6"/>
      <c r="AZ741" s="6"/>
      <c r="BA741" s="6"/>
      <c r="BB741" s="6"/>
      <c r="BC741" s="6"/>
      <c r="BD741" s="6"/>
      <c r="BE741" s="6"/>
      <c r="BF741" s="6"/>
      <c r="BG741" s="6"/>
      <c r="BH741" s="6"/>
      <c r="BI741" s="6"/>
      <c r="BJ741" s="6"/>
      <c r="BK741" s="6"/>
      <c r="BL741" s="6"/>
      <c r="BM741" s="6"/>
      <c r="BN741" s="6"/>
      <c r="BO741" s="6"/>
      <c r="BP741" s="6"/>
      <c r="BQ741" s="6"/>
      <c r="BR741" s="6"/>
      <c r="BS741" s="6"/>
      <c r="BT741" s="6"/>
      <c r="BU741" s="6"/>
      <c r="BV741" s="6"/>
    </row>
    <row r="742" spans="13:74" ht="12.75" customHeight="1"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  <c r="AS742" s="6"/>
      <c r="AT742" s="6"/>
      <c r="AU742" s="6"/>
      <c r="AV742" s="6"/>
      <c r="AW742" s="6"/>
      <c r="AX742" s="6"/>
      <c r="AY742" s="6"/>
      <c r="AZ742" s="6"/>
      <c r="BA742" s="6"/>
      <c r="BB742" s="6"/>
      <c r="BC742" s="6"/>
      <c r="BD742" s="6"/>
      <c r="BE742" s="6"/>
      <c r="BF742" s="6"/>
      <c r="BG742" s="6"/>
      <c r="BH742" s="6"/>
      <c r="BI742" s="6"/>
      <c r="BJ742" s="6"/>
      <c r="BK742" s="6"/>
      <c r="BL742" s="6"/>
      <c r="BM742" s="6"/>
      <c r="BN742" s="6"/>
      <c r="BO742" s="6"/>
      <c r="BP742" s="6"/>
      <c r="BQ742" s="6"/>
      <c r="BR742" s="6"/>
      <c r="BS742" s="6"/>
      <c r="BT742" s="6"/>
      <c r="BU742" s="6"/>
      <c r="BV742" s="6"/>
    </row>
    <row r="743" spans="13:74" ht="12.75" customHeight="1"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  <c r="AN743" s="6"/>
      <c r="AO743" s="6"/>
      <c r="AP743" s="6"/>
      <c r="AQ743" s="6"/>
      <c r="AR743" s="6"/>
      <c r="AS743" s="6"/>
      <c r="AT743" s="6"/>
      <c r="AU743" s="6"/>
      <c r="AV743" s="6"/>
      <c r="AW743" s="6"/>
      <c r="AX743" s="6"/>
      <c r="AY743" s="6"/>
      <c r="AZ743" s="6"/>
      <c r="BA743" s="6"/>
      <c r="BB743" s="6"/>
      <c r="BC743" s="6"/>
      <c r="BD743" s="6"/>
      <c r="BE743" s="6"/>
      <c r="BF743" s="6"/>
      <c r="BG743" s="6"/>
      <c r="BH743" s="6"/>
      <c r="BI743" s="6"/>
      <c r="BJ743" s="6"/>
      <c r="BK743" s="6"/>
      <c r="BL743" s="6"/>
      <c r="BM743" s="6"/>
      <c r="BN743" s="6"/>
      <c r="BO743" s="6"/>
      <c r="BP743" s="6"/>
      <c r="BQ743" s="6"/>
      <c r="BR743" s="6"/>
      <c r="BS743" s="6"/>
      <c r="BT743" s="6"/>
      <c r="BU743" s="6"/>
      <c r="BV743" s="6"/>
    </row>
    <row r="744" spans="13:74" ht="12.75" customHeight="1"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  <c r="AN744" s="6"/>
      <c r="AO744" s="6"/>
      <c r="AP744" s="6"/>
      <c r="AQ744" s="6"/>
      <c r="AR744" s="6"/>
      <c r="AS744" s="6"/>
      <c r="AT744" s="6"/>
      <c r="AU744" s="6"/>
      <c r="AV744" s="6"/>
      <c r="AW744" s="6"/>
      <c r="AX744" s="6"/>
      <c r="AY744" s="6"/>
      <c r="AZ744" s="6"/>
      <c r="BA744" s="6"/>
      <c r="BB744" s="6"/>
      <c r="BC744" s="6"/>
      <c r="BD744" s="6"/>
      <c r="BE744" s="6"/>
      <c r="BF744" s="6"/>
      <c r="BG744" s="6"/>
      <c r="BH744" s="6"/>
      <c r="BI744" s="6"/>
      <c r="BJ744" s="6"/>
      <c r="BK744" s="6"/>
      <c r="BL744" s="6"/>
      <c r="BM744" s="6"/>
      <c r="BN744" s="6"/>
      <c r="BO744" s="6"/>
      <c r="BP744" s="6"/>
      <c r="BQ744" s="6"/>
      <c r="BR744" s="6"/>
      <c r="BS744" s="6"/>
      <c r="BT744" s="6"/>
      <c r="BU744" s="6"/>
      <c r="BV744" s="6"/>
    </row>
    <row r="745" spans="13:74" ht="12.75" customHeight="1"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  <c r="AN745" s="6"/>
      <c r="AO745" s="6"/>
      <c r="AP745" s="6"/>
      <c r="AQ745" s="6"/>
      <c r="AR745" s="6"/>
      <c r="AS745" s="6"/>
      <c r="AT745" s="6"/>
      <c r="AU745" s="6"/>
      <c r="AV745" s="6"/>
      <c r="AW745" s="6"/>
      <c r="AX745" s="6"/>
      <c r="AY745" s="6"/>
      <c r="AZ745" s="6"/>
      <c r="BA745" s="6"/>
      <c r="BB745" s="6"/>
      <c r="BC745" s="6"/>
      <c r="BD745" s="6"/>
      <c r="BE745" s="6"/>
      <c r="BF745" s="6"/>
      <c r="BG745" s="6"/>
      <c r="BH745" s="6"/>
      <c r="BI745" s="6"/>
      <c r="BJ745" s="6"/>
      <c r="BK745" s="6"/>
      <c r="BL745" s="6"/>
      <c r="BM745" s="6"/>
      <c r="BN745" s="6"/>
      <c r="BO745" s="6"/>
      <c r="BP745" s="6"/>
      <c r="BQ745" s="6"/>
      <c r="BR745" s="6"/>
      <c r="BS745" s="6"/>
      <c r="BT745" s="6"/>
      <c r="BU745" s="6"/>
      <c r="BV745" s="6"/>
    </row>
    <row r="746" spans="13:74" ht="12.75" customHeight="1"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  <c r="AZ746" s="6"/>
      <c r="BA746" s="6"/>
      <c r="BB746" s="6"/>
      <c r="BC746" s="6"/>
      <c r="BD746" s="6"/>
      <c r="BE746" s="6"/>
      <c r="BF746" s="6"/>
      <c r="BG746" s="6"/>
      <c r="BH746" s="6"/>
      <c r="BI746" s="6"/>
      <c r="BJ746" s="6"/>
      <c r="BK746" s="6"/>
      <c r="BL746" s="6"/>
      <c r="BM746" s="6"/>
      <c r="BN746" s="6"/>
      <c r="BO746" s="6"/>
      <c r="BP746" s="6"/>
      <c r="BQ746" s="6"/>
      <c r="BR746" s="6"/>
      <c r="BS746" s="6"/>
      <c r="BT746" s="6"/>
      <c r="BU746" s="6"/>
      <c r="BV746" s="6"/>
    </row>
    <row r="747" spans="13:74" ht="12.75" customHeight="1"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  <c r="AN747" s="6"/>
      <c r="AO747" s="6"/>
      <c r="AP747" s="6"/>
      <c r="AQ747" s="6"/>
      <c r="AR747" s="6"/>
      <c r="AS747" s="6"/>
      <c r="AT747" s="6"/>
      <c r="AU747" s="6"/>
      <c r="AV747" s="6"/>
      <c r="AW747" s="6"/>
      <c r="AX747" s="6"/>
      <c r="AY747" s="6"/>
      <c r="AZ747" s="6"/>
      <c r="BA747" s="6"/>
      <c r="BB747" s="6"/>
      <c r="BC747" s="6"/>
      <c r="BD747" s="6"/>
      <c r="BE747" s="6"/>
      <c r="BF747" s="6"/>
      <c r="BG747" s="6"/>
      <c r="BH747" s="6"/>
      <c r="BI747" s="6"/>
      <c r="BJ747" s="6"/>
      <c r="BK747" s="6"/>
      <c r="BL747" s="6"/>
      <c r="BM747" s="6"/>
      <c r="BN747" s="6"/>
      <c r="BO747" s="6"/>
      <c r="BP747" s="6"/>
      <c r="BQ747" s="6"/>
      <c r="BR747" s="6"/>
      <c r="BS747" s="6"/>
      <c r="BT747" s="6"/>
      <c r="BU747" s="6"/>
      <c r="BV747" s="6"/>
    </row>
    <row r="748" spans="13:74" ht="12.75" customHeight="1"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  <c r="AN748" s="6"/>
      <c r="AO748" s="6"/>
      <c r="AP748" s="6"/>
      <c r="AQ748" s="6"/>
      <c r="AR748" s="6"/>
      <c r="AS748" s="6"/>
      <c r="AT748" s="6"/>
      <c r="AU748" s="6"/>
      <c r="AV748" s="6"/>
      <c r="AW748" s="6"/>
      <c r="AX748" s="6"/>
      <c r="AY748" s="6"/>
      <c r="AZ748" s="6"/>
      <c r="BA748" s="6"/>
      <c r="BB748" s="6"/>
      <c r="BC748" s="6"/>
      <c r="BD748" s="6"/>
      <c r="BE748" s="6"/>
      <c r="BF748" s="6"/>
      <c r="BG748" s="6"/>
      <c r="BH748" s="6"/>
      <c r="BI748" s="6"/>
      <c r="BJ748" s="6"/>
      <c r="BK748" s="6"/>
      <c r="BL748" s="6"/>
      <c r="BM748" s="6"/>
      <c r="BN748" s="6"/>
      <c r="BO748" s="6"/>
      <c r="BP748" s="6"/>
      <c r="BQ748" s="6"/>
      <c r="BR748" s="6"/>
      <c r="BS748" s="6"/>
      <c r="BT748" s="6"/>
      <c r="BU748" s="6"/>
      <c r="BV748" s="6"/>
    </row>
    <row r="749" spans="13:74" ht="12.75" customHeight="1"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  <c r="AN749" s="6"/>
      <c r="AO749" s="6"/>
      <c r="AP749" s="6"/>
      <c r="AQ749" s="6"/>
      <c r="AR749" s="6"/>
      <c r="AS749" s="6"/>
      <c r="AT749" s="6"/>
      <c r="AU749" s="6"/>
      <c r="AV749" s="6"/>
      <c r="AW749" s="6"/>
      <c r="AX749" s="6"/>
      <c r="AY749" s="6"/>
      <c r="AZ749" s="6"/>
      <c r="BA749" s="6"/>
      <c r="BB749" s="6"/>
      <c r="BC749" s="6"/>
      <c r="BD749" s="6"/>
      <c r="BE749" s="6"/>
      <c r="BF749" s="6"/>
      <c r="BG749" s="6"/>
      <c r="BH749" s="6"/>
      <c r="BI749" s="6"/>
      <c r="BJ749" s="6"/>
      <c r="BK749" s="6"/>
      <c r="BL749" s="6"/>
      <c r="BM749" s="6"/>
      <c r="BN749" s="6"/>
      <c r="BO749" s="6"/>
      <c r="BP749" s="6"/>
      <c r="BQ749" s="6"/>
      <c r="BR749" s="6"/>
      <c r="BS749" s="6"/>
      <c r="BT749" s="6"/>
      <c r="BU749" s="6"/>
      <c r="BV749" s="6"/>
    </row>
    <row r="750" spans="13:74" ht="12.75" customHeight="1"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  <c r="AZ750" s="6"/>
      <c r="BA750" s="6"/>
      <c r="BB750" s="6"/>
      <c r="BC750" s="6"/>
      <c r="BD750" s="6"/>
      <c r="BE750" s="6"/>
      <c r="BF750" s="6"/>
      <c r="BG750" s="6"/>
      <c r="BH750" s="6"/>
      <c r="BI750" s="6"/>
      <c r="BJ750" s="6"/>
      <c r="BK750" s="6"/>
      <c r="BL750" s="6"/>
      <c r="BM750" s="6"/>
      <c r="BN750" s="6"/>
      <c r="BO750" s="6"/>
      <c r="BP750" s="6"/>
      <c r="BQ750" s="6"/>
      <c r="BR750" s="6"/>
      <c r="BS750" s="6"/>
      <c r="BT750" s="6"/>
      <c r="BU750" s="6"/>
      <c r="BV750" s="6"/>
    </row>
    <row r="751" spans="13:74" ht="12.75" customHeight="1"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  <c r="AN751" s="6"/>
      <c r="AO751" s="6"/>
      <c r="AP751" s="6"/>
      <c r="AQ751" s="6"/>
      <c r="AR751" s="6"/>
      <c r="AS751" s="6"/>
      <c r="AT751" s="6"/>
      <c r="AU751" s="6"/>
      <c r="AV751" s="6"/>
      <c r="AW751" s="6"/>
      <c r="AX751" s="6"/>
      <c r="AY751" s="6"/>
      <c r="AZ751" s="6"/>
      <c r="BA751" s="6"/>
      <c r="BB751" s="6"/>
      <c r="BC751" s="6"/>
      <c r="BD751" s="6"/>
      <c r="BE751" s="6"/>
      <c r="BF751" s="6"/>
      <c r="BG751" s="6"/>
      <c r="BH751" s="6"/>
      <c r="BI751" s="6"/>
      <c r="BJ751" s="6"/>
      <c r="BK751" s="6"/>
      <c r="BL751" s="6"/>
      <c r="BM751" s="6"/>
      <c r="BN751" s="6"/>
      <c r="BO751" s="6"/>
      <c r="BP751" s="6"/>
      <c r="BQ751" s="6"/>
      <c r="BR751" s="6"/>
      <c r="BS751" s="6"/>
      <c r="BT751" s="6"/>
      <c r="BU751" s="6"/>
      <c r="BV751" s="6"/>
    </row>
    <row r="752" spans="13:74" ht="12.75" customHeight="1"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  <c r="AN752" s="6"/>
      <c r="AO752" s="6"/>
      <c r="AP752" s="6"/>
      <c r="AQ752" s="6"/>
      <c r="AR752" s="6"/>
      <c r="AS752" s="6"/>
      <c r="AT752" s="6"/>
      <c r="AU752" s="6"/>
      <c r="AV752" s="6"/>
      <c r="AW752" s="6"/>
      <c r="AX752" s="6"/>
      <c r="AY752" s="6"/>
      <c r="AZ752" s="6"/>
      <c r="BA752" s="6"/>
      <c r="BB752" s="6"/>
      <c r="BC752" s="6"/>
      <c r="BD752" s="6"/>
      <c r="BE752" s="6"/>
      <c r="BF752" s="6"/>
      <c r="BG752" s="6"/>
      <c r="BH752" s="6"/>
      <c r="BI752" s="6"/>
      <c r="BJ752" s="6"/>
      <c r="BK752" s="6"/>
      <c r="BL752" s="6"/>
      <c r="BM752" s="6"/>
      <c r="BN752" s="6"/>
      <c r="BO752" s="6"/>
      <c r="BP752" s="6"/>
      <c r="BQ752" s="6"/>
      <c r="BR752" s="6"/>
      <c r="BS752" s="6"/>
      <c r="BT752" s="6"/>
      <c r="BU752" s="6"/>
      <c r="BV752" s="6"/>
    </row>
    <row r="753" spans="13:74" ht="12.75" customHeight="1"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  <c r="AN753" s="6"/>
      <c r="AO753" s="6"/>
      <c r="AP753" s="6"/>
      <c r="AQ753" s="6"/>
      <c r="AR753" s="6"/>
      <c r="AS753" s="6"/>
      <c r="AT753" s="6"/>
      <c r="AU753" s="6"/>
      <c r="AV753" s="6"/>
      <c r="AW753" s="6"/>
      <c r="AX753" s="6"/>
      <c r="AY753" s="6"/>
      <c r="AZ753" s="6"/>
      <c r="BA753" s="6"/>
      <c r="BB753" s="6"/>
      <c r="BC753" s="6"/>
      <c r="BD753" s="6"/>
      <c r="BE753" s="6"/>
      <c r="BF753" s="6"/>
      <c r="BG753" s="6"/>
      <c r="BH753" s="6"/>
      <c r="BI753" s="6"/>
      <c r="BJ753" s="6"/>
      <c r="BK753" s="6"/>
      <c r="BL753" s="6"/>
      <c r="BM753" s="6"/>
      <c r="BN753" s="6"/>
      <c r="BO753" s="6"/>
      <c r="BP753" s="6"/>
      <c r="BQ753" s="6"/>
      <c r="BR753" s="6"/>
      <c r="BS753" s="6"/>
      <c r="BT753" s="6"/>
      <c r="BU753" s="6"/>
      <c r="BV753" s="6"/>
    </row>
    <row r="754" spans="13:74" ht="12.75" customHeight="1"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  <c r="AZ754" s="6"/>
      <c r="BA754" s="6"/>
      <c r="BB754" s="6"/>
      <c r="BC754" s="6"/>
      <c r="BD754" s="6"/>
      <c r="BE754" s="6"/>
      <c r="BF754" s="6"/>
      <c r="BG754" s="6"/>
      <c r="BH754" s="6"/>
      <c r="BI754" s="6"/>
      <c r="BJ754" s="6"/>
      <c r="BK754" s="6"/>
      <c r="BL754" s="6"/>
      <c r="BM754" s="6"/>
      <c r="BN754" s="6"/>
      <c r="BO754" s="6"/>
      <c r="BP754" s="6"/>
      <c r="BQ754" s="6"/>
      <c r="BR754" s="6"/>
      <c r="BS754" s="6"/>
      <c r="BT754" s="6"/>
      <c r="BU754" s="6"/>
      <c r="BV754" s="6"/>
    </row>
    <row r="755" spans="13:74" ht="12.75" customHeight="1"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  <c r="AN755" s="6"/>
      <c r="AO755" s="6"/>
      <c r="AP755" s="6"/>
      <c r="AQ755" s="6"/>
      <c r="AR755" s="6"/>
      <c r="AS755" s="6"/>
      <c r="AT755" s="6"/>
      <c r="AU755" s="6"/>
      <c r="AV755" s="6"/>
      <c r="AW755" s="6"/>
      <c r="AX755" s="6"/>
      <c r="AY755" s="6"/>
      <c r="AZ755" s="6"/>
      <c r="BA755" s="6"/>
      <c r="BB755" s="6"/>
      <c r="BC755" s="6"/>
      <c r="BD755" s="6"/>
      <c r="BE755" s="6"/>
      <c r="BF755" s="6"/>
      <c r="BG755" s="6"/>
      <c r="BH755" s="6"/>
      <c r="BI755" s="6"/>
      <c r="BJ755" s="6"/>
      <c r="BK755" s="6"/>
      <c r="BL755" s="6"/>
      <c r="BM755" s="6"/>
      <c r="BN755" s="6"/>
      <c r="BO755" s="6"/>
      <c r="BP755" s="6"/>
      <c r="BQ755" s="6"/>
      <c r="BR755" s="6"/>
      <c r="BS755" s="6"/>
      <c r="BT755" s="6"/>
      <c r="BU755" s="6"/>
      <c r="BV755" s="6"/>
    </row>
    <row r="756" spans="13:74" ht="12.75" customHeight="1"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  <c r="AN756" s="6"/>
      <c r="AO756" s="6"/>
      <c r="AP756" s="6"/>
      <c r="AQ756" s="6"/>
      <c r="AR756" s="6"/>
      <c r="AS756" s="6"/>
      <c r="AT756" s="6"/>
      <c r="AU756" s="6"/>
      <c r="AV756" s="6"/>
      <c r="AW756" s="6"/>
      <c r="AX756" s="6"/>
      <c r="AY756" s="6"/>
      <c r="AZ756" s="6"/>
      <c r="BA756" s="6"/>
      <c r="BB756" s="6"/>
      <c r="BC756" s="6"/>
      <c r="BD756" s="6"/>
      <c r="BE756" s="6"/>
      <c r="BF756" s="6"/>
      <c r="BG756" s="6"/>
      <c r="BH756" s="6"/>
      <c r="BI756" s="6"/>
      <c r="BJ756" s="6"/>
      <c r="BK756" s="6"/>
      <c r="BL756" s="6"/>
      <c r="BM756" s="6"/>
      <c r="BN756" s="6"/>
      <c r="BO756" s="6"/>
      <c r="BP756" s="6"/>
      <c r="BQ756" s="6"/>
      <c r="BR756" s="6"/>
      <c r="BS756" s="6"/>
      <c r="BT756" s="6"/>
      <c r="BU756" s="6"/>
      <c r="BV756" s="6"/>
    </row>
    <row r="757" spans="13:74" ht="12.75" customHeight="1"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  <c r="AN757" s="6"/>
      <c r="AO757" s="6"/>
      <c r="AP757" s="6"/>
      <c r="AQ757" s="6"/>
      <c r="AR757" s="6"/>
      <c r="AS757" s="6"/>
      <c r="AT757" s="6"/>
      <c r="AU757" s="6"/>
      <c r="AV757" s="6"/>
      <c r="AW757" s="6"/>
      <c r="AX757" s="6"/>
      <c r="AY757" s="6"/>
      <c r="AZ757" s="6"/>
      <c r="BA757" s="6"/>
      <c r="BB757" s="6"/>
      <c r="BC757" s="6"/>
      <c r="BD757" s="6"/>
      <c r="BE757" s="6"/>
      <c r="BF757" s="6"/>
      <c r="BG757" s="6"/>
      <c r="BH757" s="6"/>
      <c r="BI757" s="6"/>
      <c r="BJ757" s="6"/>
      <c r="BK757" s="6"/>
      <c r="BL757" s="6"/>
      <c r="BM757" s="6"/>
      <c r="BN757" s="6"/>
      <c r="BO757" s="6"/>
      <c r="BP757" s="6"/>
      <c r="BQ757" s="6"/>
      <c r="BR757" s="6"/>
      <c r="BS757" s="6"/>
      <c r="BT757" s="6"/>
      <c r="BU757" s="6"/>
      <c r="BV757" s="6"/>
    </row>
    <row r="758" spans="13:74" ht="12.75" customHeight="1"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  <c r="AZ758" s="6"/>
      <c r="BA758" s="6"/>
      <c r="BB758" s="6"/>
      <c r="BC758" s="6"/>
      <c r="BD758" s="6"/>
      <c r="BE758" s="6"/>
      <c r="BF758" s="6"/>
      <c r="BG758" s="6"/>
      <c r="BH758" s="6"/>
      <c r="BI758" s="6"/>
      <c r="BJ758" s="6"/>
      <c r="BK758" s="6"/>
      <c r="BL758" s="6"/>
      <c r="BM758" s="6"/>
      <c r="BN758" s="6"/>
      <c r="BO758" s="6"/>
      <c r="BP758" s="6"/>
      <c r="BQ758" s="6"/>
      <c r="BR758" s="6"/>
      <c r="BS758" s="6"/>
      <c r="BT758" s="6"/>
      <c r="BU758" s="6"/>
      <c r="BV758" s="6"/>
    </row>
    <row r="759" spans="13:74" ht="12.75" customHeight="1"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  <c r="AN759" s="6"/>
      <c r="AO759" s="6"/>
      <c r="AP759" s="6"/>
      <c r="AQ759" s="6"/>
      <c r="AR759" s="6"/>
      <c r="AS759" s="6"/>
      <c r="AT759" s="6"/>
      <c r="AU759" s="6"/>
      <c r="AV759" s="6"/>
      <c r="AW759" s="6"/>
      <c r="AX759" s="6"/>
      <c r="AY759" s="6"/>
      <c r="AZ759" s="6"/>
      <c r="BA759" s="6"/>
      <c r="BB759" s="6"/>
      <c r="BC759" s="6"/>
      <c r="BD759" s="6"/>
      <c r="BE759" s="6"/>
      <c r="BF759" s="6"/>
      <c r="BG759" s="6"/>
      <c r="BH759" s="6"/>
      <c r="BI759" s="6"/>
      <c r="BJ759" s="6"/>
      <c r="BK759" s="6"/>
      <c r="BL759" s="6"/>
      <c r="BM759" s="6"/>
      <c r="BN759" s="6"/>
      <c r="BO759" s="6"/>
      <c r="BP759" s="6"/>
      <c r="BQ759" s="6"/>
      <c r="BR759" s="6"/>
      <c r="BS759" s="6"/>
      <c r="BT759" s="6"/>
      <c r="BU759" s="6"/>
      <c r="BV759" s="6"/>
    </row>
    <row r="760" spans="13:74" ht="12.75" customHeight="1"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  <c r="AN760" s="6"/>
      <c r="AO760" s="6"/>
      <c r="AP760" s="6"/>
      <c r="AQ760" s="6"/>
      <c r="AR760" s="6"/>
      <c r="AS760" s="6"/>
      <c r="AT760" s="6"/>
      <c r="AU760" s="6"/>
      <c r="AV760" s="6"/>
      <c r="AW760" s="6"/>
      <c r="AX760" s="6"/>
      <c r="AY760" s="6"/>
      <c r="AZ760" s="6"/>
      <c r="BA760" s="6"/>
      <c r="BB760" s="6"/>
      <c r="BC760" s="6"/>
      <c r="BD760" s="6"/>
      <c r="BE760" s="6"/>
      <c r="BF760" s="6"/>
      <c r="BG760" s="6"/>
      <c r="BH760" s="6"/>
      <c r="BI760" s="6"/>
      <c r="BJ760" s="6"/>
      <c r="BK760" s="6"/>
      <c r="BL760" s="6"/>
      <c r="BM760" s="6"/>
      <c r="BN760" s="6"/>
      <c r="BO760" s="6"/>
      <c r="BP760" s="6"/>
      <c r="BQ760" s="6"/>
      <c r="BR760" s="6"/>
      <c r="BS760" s="6"/>
      <c r="BT760" s="6"/>
      <c r="BU760" s="6"/>
      <c r="BV760" s="6"/>
    </row>
    <row r="761" spans="13:74" ht="12.75" customHeight="1"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  <c r="AN761" s="6"/>
      <c r="AO761" s="6"/>
      <c r="AP761" s="6"/>
      <c r="AQ761" s="6"/>
      <c r="AR761" s="6"/>
      <c r="AS761" s="6"/>
      <c r="AT761" s="6"/>
      <c r="AU761" s="6"/>
      <c r="AV761" s="6"/>
      <c r="AW761" s="6"/>
      <c r="AX761" s="6"/>
      <c r="AY761" s="6"/>
      <c r="AZ761" s="6"/>
      <c r="BA761" s="6"/>
      <c r="BB761" s="6"/>
      <c r="BC761" s="6"/>
      <c r="BD761" s="6"/>
      <c r="BE761" s="6"/>
      <c r="BF761" s="6"/>
      <c r="BG761" s="6"/>
      <c r="BH761" s="6"/>
      <c r="BI761" s="6"/>
      <c r="BJ761" s="6"/>
      <c r="BK761" s="6"/>
      <c r="BL761" s="6"/>
      <c r="BM761" s="6"/>
      <c r="BN761" s="6"/>
      <c r="BO761" s="6"/>
      <c r="BP761" s="6"/>
      <c r="BQ761" s="6"/>
      <c r="BR761" s="6"/>
      <c r="BS761" s="6"/>
      <c r="BT761" s="6"/>
      <c r="BU761" s="6"/>
      <c r="BV761" s="6"/>
    </row>
    <row r="762" spans="13:74" ht="12.75" customHeight="1"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  <c r="AZ762" s="6"/>
      <c r="BA762" s="6"/>
      <c r="BB762" s="6"/>
      <c r="BC762" s="6"/>
      <c r="BD762" s="6"/>
      <c r="BE762" s="6"/>
      <c r="BF762" s="6"/>
      <c r="BG762" s="6"/>
      <c r="BH762" s="6"/>
      <c r="BI762" s="6"/>
      <c r="BJ762" s="6"/>
      <c r="BK762" s="6"/>
      <c r="BL762" s="6"/>
      <c r="BM762" s="6"/>
      <c r="BN762" s="6"/>
      <c r="BO762" s="6"/>
      <c r="BP762" s="6"/>
      <c r="BQ762" s="6"/>
      <c r="BR762" s="6"/>
      <c r="BS762" s="6"/>
      <c r="BT762" s="6"/>
      <c r="BU762" s="6"/>
      <c r="BV762" s="6"/>
    </row>
    <row r="763" spans="13:74" ht="12.75" customHeight="1"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  <c r="AN763" s="6"/>
      <c r="AO763" s="6"/>
      <c r="AP763" s="6"/>
      <c r="AQ763" s="6"/>
      <c r="AR763" s="6"/>
      <c r="AS763" s="6"/>
      <c r="AT763" s="6"/>
      <c r="AU763" s="6"/>
      <c r="AV763" s="6"/>
      <c r="AW763" s="6"/>
      <c r="AX763" s="6"/>
      <c r="AY763" s="6"/>
      <c r="AZ763" s="6"/>
      <c r="BA763" s="6"/>
      <c r="BB763" s="6"/>
      <c r="BC763" s="6"/>
      <c r="BD763" s="6"/>
      <c r="BE763" s="6"/>
      <c r="BF763" s="6"/>
      <c r="BG763" s="6"/>
      <c r="BH763" s="6"/>
      <c r="BI763" s="6"/>
      <c r="BJ763" s="6"/>
      <c r="BK763" s="6"/>
      <c r="BL763" s="6"/>
      <c r="BM763" s="6"/>
      <c r="BN763" s="6"/>
      <c r="BO763" s="6"/>
      <c r="BP763" s="6"/>
      <c r="BQ763" s="6"/>
      <c r="BR763" s="6"/>
      <c r="BS763" s="6"/>
      <c r="BT763" s="6"/>
      <c r="BU763" s="6"/>
      <c r="BV763" s="6"/>
    </row>
    <row r="764" spans="13:74" ht="12.75" customHeight="1"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  <c r="AN764" s="6"/>
      <c r="AO764" s="6"/>
      <c r="AP764" s="6"/>
      <c r="AQ764" s="6"/>
      <c r="AR764" s="6"/>
      <c r="AS764" s="6"/>
      <c r="AT764" s="6"/>
      <c r="AU764" s="6"/>
      <c r="AV764" s="6"/>
      <c r="AW764" s="6"/>
      <c r="AX764" s="6"/>
      <c r="AY764" s="6"/>
      <c r="AZ764" s="6"/>
      <c r="BA764" s="6"/>
      <c r="BB764" s="6"/>
      <c r="BC764" s="6"/>
      <c r="BD764" s="6"/>
      <c r="BE764" s="6"/>
      <c r="BF764" s="6"/>
      <c r="BG764" s="6"/>
      <c r="BH764" s="6"/>
      <c r="BI764" s="6"/>
      <c r="BJ764" s="6"/>
      <c r="BK764" s="6"/>
      <c r="BL764" s="6"/>
      <c r="BM764" s="6"/>
      <c r="BN764" s="6"/>
      <c r="BO764" s="6"/>
      <c r="BP764" s="6"/>
      <c r="BQ764" s="6"/>
      <c r="BR764" s="6"/>
      <c r="BS764" s="6"/>
      <c r="BT764" s="6"/>
      <c r="BU764" s="6"/>
      <c r="BV764" s="6"/>
    </row>
    <row r="765" spans="13:74" ht="12.75" customHeight="1"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  <c r="AN765" s="6"/>
      <c r="AO765" s="6"/>
      <c r="AP765" s="6"/>
      <c r="AQ765" s="6"/>
      <c r="AR765" s="6"/>
      <c r="AS765" s="6"/>
      <c r="AT765" s="6"/>
      <c r="AU765" s="6"/>
      <c r="AV765" s="6"/>
      <c r="AW765" s="6"/>
      <c r="AX765" s="6"/>
      <c r="AY765" s="6"/>
      <c r="AZ765" s="6"/>
      <c r="BA765" s="6"/>
      <c r="BB765" s="6"/>
      <c r="BC765" s="6"/>
      <c r="BD765" s="6"/>
      <c r="BE765" s="6"/>
      <c r="BF765" s="6"/>
      <c r="BG765" s="6"/>
      <c r="BH765" s="6"/>
      <c r="BI765" s="6"/>
      <c r="BJ765" s="6"/>
      <c r="BK765" s="6"/>
      <c r="BL765" s="6"/>
      <c r="BM765" s="6"/>
      <c r="BN765" s="6"/>
      <c r="BO765" s="6"/>
      <c r="BP765" s="6"/>
      <c r="BQ765" s="6"/>
      <c r="BR765" s="6"/>
      <c r="BS765" s="6"/>
      <c r="BT765" s="6"/>
      <c r="BU765" s="6"/>
      <c r="BV765" s="6"/>
    </row>
    <row r="766" spans="13:74" ht="12.75" customHeight="1"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  <c r="AZ766" s="6"/>
      <c r="BA766" s="6"/>
      <c r="BB766" s="6"/>
      <c r="BC766" s="6"/>
      <c r="BD766" s="6"/>
      <c r="BE766" s="6"/>
      <c r="BF766" s="6"/>
      <c r="BG766" s="6"/>
      <c r="BH766" s="6"/>
      <c r="BI766" s="6"/>
      <c r="BJ766" s="6"/>
      <c r="BK766" s="6"/>
      <c r="BL766" s="6"/>
      <c r="BM766" s="6"/>
      <c r="BN766" s="6"/>
      <c r="BO766" s="6"/>
      <c r="BP766" s="6"/>
      <c r="BQ766" s="6"/>
      <c r="BR766" s="6"/>
      <c r="BS766" s="6"/>
      <c r="BT766" s="6"/>
      <c r="BU766" s="6"/>
      <c r="BV766" s="6"/>
    </row>
    <row r="767" spans="13:74" ht="12.75" customHeight="1"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  <c r="AN767" s="6"/>
      <c r="AO767" s="6"/>
      <c r="AP767" s="6"/>
      <c r="AQ767" s="6"/>
      <c r="AR767" s="6"/>
      <c r="AS767" s="6"/>
      <c r="AT767" s="6"/>
      <c r="AU767" s="6"/>
      <c r="AV767" s="6"/>
      <c r="AW767" s="6"/>
      <c r="AX767" s="6"/>
      <c r="AY767" s="6"/>
      <c r="AZ767" s="6"/>
      <c r="BA767" s="6"/>
      <c r="BB767" s="6"/>
      <c r="BC767" s="6"/>
      <c r="BD767" s="6"/>
      <c r="BE767" s="6"/>
      <c r="BF767" s="6"/>
      <c r="BG767" s="6"/>
      <c r="BH767" s="6"/>
      <c r="BI767" s="6"/>
      <c r="BJ767" s="6"/>
      <c r="BK767" s="6"/>
      <c r="BL767" s="6"/>
      <c r="BM767" s="6"/>
      <c r="BN767" s="6"/>
      <c r="BO767" s="6"/>
      <c r="BP767" s="6"/>
      <c r="BQ767" s="6"/>
      <c r="BR767" s="6"/>
      <c r="BS767" s="6"/>
      <c r="BT767" s="6"/>
      <c r="BU767" s="6"/>
      <c r="BV767" s="6"/>
    </row>
    <row r="768" spans="13:74" ht="12.75" customHeight="1"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  <c r="AN768" s="6"/>
      <c r="AO768" s="6"/>
      <c r="AP768" s="6"/>
      <c r="AQ768" s="6"/>
      <c r="AR768" s="6"/>
      <c r="AS768" s="6"/>
      <c r="AT768" s="6"/>
      <c r="AU768" s="6"/>
      <c r="AV768" s="6"/>
      <c r="AW768" s="6"/>
      <c r="AX768" s="6"/>
      <c r="AY768" s="6"/>
      <c r="AZ768" s="6"/>
      <c r="BA768" s="6"/>
      <c r="BB768" s="6"/>
      <c r="BC768" s="6"/>
      <c r="BD768" s="6"/>
      <c r="BE768" s="6"/>
      <c r="BF768" s="6"/>
      <c r="BG768" s="6"/>
      <c r="BH768" s="6"/>
      <c r="BI768" s="6"/>
      <c r="BJ768" s="6"/>
      <c r="BK768" s="6"/>
      <c r="BL768" s="6"/>
      <c r="BM768" s="6"/>
      <c r="BN768" s="6"/>
      <c r="BO768" s="6"/>
      <c r="BP768" s="6"/>
      <c r="BQ768" s="6"/>
      <c r="BR768" s="6"/>
      <c r="BS768" s="6"/>
      <c r="BT768" s="6"/>
      <c r="BU768" s="6"/>
      <c r="BV768" s="6"/>
    </row>
    <row r="769" spans="13:74" ht="12.75" customHeight="1"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  <c r="AM769" s="6"/>
      <c r="AN769" s="6"/>
      <c r="AO769" s="6"/>
      <c r="AP769" s="6"/>
      <c r="AQ769" s="6"/>
      <c r="AR769" s="6"/>
      <c r="AS769" s="6"/>
      <c r="AT769" s="6"/>
      <c r="AU769" s="6"/>
      <c r="AV769" s="6"/>
      <c r="AW769" s="6"/>
      <c r="AX769" s="6"/>
      <c r="AY769" s="6"/>
      <c r="AZ769" s="6"/>
      <c r="BA769" s="6"/>
      <c r="BB769" s="6"/>
      <c r="BC769" s="6"/>
      <c r="BD769" s="6"/>
      <c r="BE769" s="6"/>
      <c r="BF769" s="6"/>
      <c r="BG769" s="6"/>
      <c r="BH769" s="6"/>
      <c r="BI769" s="6"/>
      <c r="BJ769" s="6"/>
      <c r="BK769" s="6"/>
      <c r="BL769" s="6"/>
      <c r="BM769" s="6"/>
      <c r="BN769" s="6"/>
      <c r="BO769" s="6"/>
      <c r="BP769" s="6"/>
      <c r="BQ769" s="6"/>
      <c r="BR769" s="6"/>
      <c r="BS769" s="6"/>
      <c r="BT769" s="6"/>
      <c r="BU769" s="6"/>
      <c r="BV769" s="6"/>
    </row>
    <row r="770" spans="13:74" ht="12.75" customHeight="1"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  <c r="AS770" s="6"/>
      <c r="AT770" s="6"/>
      <c r="AU770" s="6"/>
      <c r="AV770" s="6"/>
      <c r="AW770" s="6"/>
      <c r="AX770" s="6"/>
      <c r="AY770" s="6"/>
      <c r="AZ770" s="6"/>
      <c r="BA770" s="6"/>
      <c r="BB770" s="6"/>
      <c r="BC770" s="6"/>
      <c r="BD770" s="6"/>
      <c r="BE770" s="6"/>
      <c r="BF770" s="6"/>
      <c r="BG770" s="6"/>
      <c r="BH770" s="6"/>
      <c r="BI770" s="6"/>
      <c r="BJ770" s="6"/>
      <c r="BK770" s="6"/>
      <c r="BL770" s="6"/>
      <c r="BM770" s="6"/>
      <c r="BN770" s="6"/>
      <c r="BO770" s="6"/>
      <c r="BP770" s="6"/>
      <c r="BQ770" s="6"/>
      <c r="BR770" s="6"/>
      <c r="BS770" s="6"/>
      <c r="BT770" s="6"/>
      <c r="BU770" s="6"/>
      <c r="BV770" s="6"/>
    </row>
    <row r="771" spans="13:74" ht="12.75" customHeight="1"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  <c r="AN771" s="6"/>
      <c r="AO771" s="6"/>
      <c r="AP771" s="6"/>
      <c r="AQ771" s="6"/>
      <c r="AR771" s="6"/>
      <c r="AS771" s="6"/>
      <c r="AT771" s="6"/>
      <c r="AU771" s="6"/>
      <c r="AV771" s="6"/>
      <c r="AW771" s="6"/>
      <c r="AX771" s="6"/>
      <c r="AY771" s="6"/>
      <c r="AZ771" s="6"/>
      <c r="BA771" s="6"/>
      <c r="BB771" s="6"/>
      <c r="BC771" s="6"/>
      <c r="BD771" s="6"/>
      <c r="BE771" s="6"/>
      <c r="BF771" s="6"/>
      <c r="BG771" s="6"/>
      <c r="BH771" s="6"/>
      <c r="BI771" s="6"/>
      <c r="BJ771" s="6"/>
      <c r="BK771" s="6"/>
      <c r="BL771" s="6"/>
      <c r="BM771" s="6"/>
      <c r="BN771" s="6"/>
      <c r="BO771" s="6"/>
      <c r="BP771" s="6"/>
      <c r="BQ771" s="6"/>
      <c r="BR771" s="6"/>
      <c r="BS771" s="6"/>
      <c r="BT771" s="6"/>
      <c r="BU771" s="6"/>
      <c r="BV771" s="6"/>
    </row>
    <row r="772" spans="13:74" ht="12.75" customHeight="1"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  <c r="AN772" s="6"/>
      <c r="AO772" s="6"/>
      <c r="AP772" s="6"/>
      <c r="AQ772" s="6"/>
      <c r="AR772" s="6"/>
      <c r="AS772" s="6"/>
      <c r="AT772" s="6"/>
      <c r="AU772" s="6"/>
      <c r="AV772" s="6"/>
      <c r="AW772" s="6"/>
      <c r="AX772" s="6"/>
      <c r="AY772" s="6"/>
      <c r="AZ772" s="6"/>
      <c r="BA772" s="6"/>
      <c r="BB772" s="6"/>
      <c r="BC772" s="6"/>
      <c r="BD772" s="6"/>
      <c r="BE772" s="6"/>
      <c r="BF772" s="6"/>
      <c r="BG772" s="6"/>
      <c r="BH772" s="6"/>
      <c r="BI772" s="6"/>
      <c r="BJ772" s="6"/>
      <c r="BK772" s="6"/>
      <c r="BL772" s="6"/>
      <c r="BM772" s="6"/>
      <c r="BN772" s="6"/>
      <c r="BO772" s="6"/>
      <c r="BP772" s="6"/>
      <c r="BQ772" s="6"/>
      <c r="BR772" s="6"/>
      <c r="BS772" s="6"/>
      <c r="BT772" s="6"/>
      <c r="BU772" s="6"/>
      <c r="BV772" s="6"/>
    </row>
    <row r="773" spans="13:74" ht="12.75" customHeight="1"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  <c r="AN773" s="6"/>
      <c r="AO773" s="6"/>
      <c r="AP773" s="6"/>
      <c r="AQ773" s="6"/>
      <c r="AR773" s="6"/>
      <c r="AS773" s="6"/>
      <c r="AT773" s="6"/>
      <c r="AU773" s="6"/>
      <c r="AV773" s="6"/>
      <c r="AW773" s="6"/>
      <c r="AX773" s="6"/>
      <c r="AY773" s="6"/>
      <c r="AZ773" s="6"/>
      <c r="BA773" s="6"/>
      <c r="BB773" s="6"/>
      <c r="BC773" s="6"/>
      <c r="BD773" s="6"/>
      <c r="BE773" s="6"/>
      <c r="BF773" s="6"/>
      <c r="BG773" s="6"/>
      <c r="BH773" s="6"/>
      <c r="BI773" s="6"/>
      <c r="BJ773" s="6"/>
      <c r="BK773" s="6"/>
      <c r="BL773" s="6"/>
      <c r="BM773" s="6"/>
      <c r="BN773" s="6"/>
      <c r="BO773" s="6"/>
      <c r="BP773" s="6"/>
      <c r="BQ773" s="6"/>
      <c r="BR773" s="6"/>
      <c r="BS773" s="6"/>
      <c r="BT773" s="6"/>
      <c r="BU773" s="6"/>
      <c r="BV773" s="6"/>
    </row>
    <row r="774" spans="13:74" ht="12.75" customHeight="1"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  <c r="AZ774" s="6"/>
      <c r="BA774" s="6"/>
      <c r="BB774" s="6"/>
      <c r="BC774" s="6"/>
      <c r="BD774" s="6"/>
      <c r="BE774" s="6"/>
      <c r="BF774" s="6"/>
      <c r="BG774" s="6"/>
      <c r="BH774" s="6"/>
      <c r="BI774" s="6"/>
      <c r="BJ774" s="6"/>
      <c r="BK774" s="6"/>
      <c r="BL774" s="6"/>
      <c r="BM774" s="6"/>
      <c r="BN774" s="6"/>
      <c r="BO774" s="6"/>
      <c r="BP774" s="6"/>
      <c r="BQ774" s="6"/>
      <c r="BR774" s="6"/>
      <c r="BS774" s="6"/>
      <c r="BT774" s="6"/>
      <c r="BU774" s="6"/>
      <c r="BV774" s="6"/>
    </row>
    <row r="775" spans="13:74" ht="12.75" customHeight="1"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  <c r="AN775" s="6"/>
      <c r="AO775" s="6"/>
      <c r="AP775" s="6"/>
      <c r="AQ775" s="6"/>
      <c r="AR775" s="6"/>
      <c r="AS775" s="6"/>
      <c r="AT775" s="6"/>
      <c r="AU775" s="6"/>
      <c r="AV775" s="6"/>
      <c r="AW775" s="6"/>
      <c r="AX775" s="6"/>
      <c r="AY775" s="6"/>
      <c r="AZ775" s="6"/>
      <c r="BA775" s="6"/>
      <c r="BB775" s="6"/>
      <c r="BC775" s="6"/>
      <c r="BD775" s="6"/>
      <c r="BE775" s="6"/>
      <c r="BF775" s="6"/>
      <c r="BG775" s="6"/>
      <c r="BH775" s="6"/>
      <c r="BI775" s="6"/>
      <c r="BJ775" s="6"/>
      <c r="BK775" s="6"/>
      <c r="BL775" s="6"/>
      <c r="BM775" s="6"/>
      <c r="BN775" s="6"/>
      <c r="BO775" s="6"/>
      <c r="BP775" s="6"/>
      <c r="BQ775" s="6"/>
      <c r="BR775" s="6"/>
      <c r="BS775" s="6"/>
      <c r="BT775" s="6"/>
      <c r="BU775" s="6"/>
      <c r="BV775" s="6"/>
    </row>
    <row r="776" spans="13:74" ht="12.75" customHeight="1"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  <c r="AN776" s="6"/>
      <c r="AO776" s="6"/>
      <c r="AP776" s="6"/>
      <c r="AQ776" s="6"/>
      <c r="AR776" s="6"/>
      <c r="AS776" s="6"/>
      <c r="AT776" s="6"/>
      <c r="AU776" s="6"/>
      <c r="AV776" s="6"/>
      <c r="AW776" s="6"/>
      <c r="AX776" s="6"/>
      <c r="AY776" s="6"/>
      <c r="AZ776" s="6"/>
      <c r="BA776" s="6"/>
      <c r="BB776" s="6"/>
      <c r="BC776" s="6"/>
      <c r="BD776" s="6"/>
      <c r="BE776" s="6"/>
      <c r="BF776" s="6"/>
      <c r="BG776" s="6"/>
      <c r="BH776" s="6"/>
      <c r="BI776" s="6"/>
      <c r="BJ776" s="6"/>
      <c r="BK776" s="6"/>
      <c r="BL776" s="6"/>
      <c r="BM776" s="6"/>
      <c r="BN776" s="6"/>
      <c r="BO776" s="6"/>
      <c r="BP776" s="6"/>
      <c r="BQ776" s="6"/>
      <c r="BR776" s="6"/>
      <c r="BS776" s="6"/>
      <c r="BT776" s="6"/>
      <c r="BU776" s="6"/>
      <c r="BV776" s="6"/>
    </row>
    <row r="777" spans="13:74" ht="12.75" customHeight="1"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  <c r="AN777" s="6"/>
      <c r="AO777" s="6"/>
      <c r="AP777" s="6"/>
      <c r="AQ777" s="6"/>
      <c r="AR777" s="6"/>
      <c r="AS777" s="6"/>
      <c r="AT777" s="6"/>
      <c r="AU777" s="6"/>
      <c r="AV777" s="6"/>
      <c r="AW777" s="6"/>
      <c r="AX777" s="6"/>
      <c r="AY777" s="6"/>
      <c r="AZ777" s="6"/>
      <c r="BA777" s="6"/>
      <c r="BB777" s="6"/>
      <c r="BC777" s="6"/>
      <c r="BD777" s="6"/>
      <c r="BE777" s="6"/>
      <c r="BF777" s="6"/>
      <c r="BG777" s="6"/>
      <c r="BH777" s="6"/>
      <c r="BI777" s="6"/>
      <c r="BJ777" s="6"/>
      <c r="BK777" s="6"/>
      <c r="BL777" s="6"/>
      <c r="BM777" s="6"/>
      <c r="BN777" s="6"/>
      <c r="BO777" s="6"/>
      <c r="BP777" s="6"/>
      <c r="BQ777" s="6"/>
      <c r="BR777" s="6"/>
      <c r="BS777" s="6"/>
      <c r="BT777" s="6"/>
      <c r="BU777" s="6"/>
      <c r="BV777" s="6"/>
    </row>
    <row r="778" spans="13:74" ht="12.75" customHeight="1"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  <c r="AZ778" s="6"/>
      <c r="BA778" s="6"/>
      <c r="BB778" s="6"/>
      <c r="BC778" s="6"/>
      <c r="BD778" s="6"/>
      <c r="BE778" s="6"/>
      <c r="BF778" s="6"/>
      <c r="BG778" s="6"/>
      <c r="BH778" s="6"/>
      <c r="BI778" s="6"/>
      <c r="BJ778" s="6"/>
      <c r="BK778" s="6"/>
      <c r="BL778" s="6"/>
      <c r="BM778" s="6"/>
      <c r="BN778" s="6"/>
      <c r="BO778" s="6"/>
      <c r="BP778" s="6"/>
      <c r="BQ778" s="6"/>
      <c r="BR778" s="6"/>
      <c r="BS778" s="6"/>
      <c r="BT778" s="6"/>
      <c r="BU778" s="6"/>
      <c r="BV778" s="6"/>
    </row>
    <row r="779" spans="13:74" ht="12.75" customHeight="1"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  <c r="AN779" s="6"/>
      <c r="AO779" s="6"/>
      <c r="AP779" s="6"/>
      <c r="AQ779" s="6"/>
      <c r="AR779" s="6"/>
      <c r="AS779" s="6"/>
      <c r="AT779" s="6"/>
      <c r="AU779" s="6"/>
      <c r="AV779" s="6"/>
      <c r="AW779" s="6"/>
      <c r="AX779" s="6"/>
      <c r="AY779" s="6"/>
      <c r="AZ779" s="6"/>
      <c r="BA779" s="6"/>
      <c r="BB779" s="6"/>
      <c r="BC779" s="6"/>
      <c r="BD779" s="6"/>
      <c r="BE779" s="6"/>
      <c r="BF779" s="6"/>
      <c r="BG779" s="6"/>
      <c r="BH779" s="6"/>
      <c r="BI779" s="6"/>
      <c r="BJ779" s="6"/>
      <c r="BK779" s="6"/>
      <c r="BL779" s="6"/>
      <c r="BM779" s="6"/>
      <c r="BN779" s="6"/>
      <c r="BO779" s="6"/>
      <c r="BP779" s="6"/>
      <c r="BQ779" s="6"/>
      <c r="BR779" s="6"/>
      <c r="BS779" s="6"/>
      <c r="BT779" s="6"/>
      <c r="BU779" s="6"/>
      <c r="BV779" s="6"/>
    </row>
    <row r="780" spans="13:74" ht="12.75" customHeight="1"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  <c r="AN780" s="6"/>
      <c r="AO780" s="6"/>
      <c r="AP780" s="6"/>
      <c r="AQ780" s="6"/>
      <c r="AR780" s="6"/>
      <c r="AS780" s="6"/>
      <c r="AT780" s="6"/>
      <c r="AU780" s="6"/>
      <c r="AV780" s="6"/>
      <c r="AW780" s="6"/>
      <c r="AX780" s="6"/>
      <c r="AY780" s="6"/>
      <c r="AZ780" s="6"/>
      <c r="BA780" s="6"/>
      <c r="BB780" s="6"/>
      <c r="BC780" s="6"/>
      <c r="BD780" s="6"/>
      <c r="BE780" s="6"/>
      <c r="BF780" s="6"/>
      <c r="BG780" s="6"/>
      <c r="BH780" s="6"/>
      <c r="BI780" s="6"/>
      <c r="BJ780" s="6"/>
      <c r="BK780" s="6"/>
      <c r="BL780" s="6"/>
      <c r="BM780" s="6"/>
      <c r="BN780" s="6"/>
      <c r="BO780" s="6"/>
      <c r="BP780" s="6"/>
      <c r="BQ780" s="6"/>
      <c r="BR780" s="6"/>
      <c r="BS780" s="6"/>
      <c r="BT780" s="6"/>
      <c r="BU780" s="6"/>
      <c r="BV780" s="6"/>
    </row>
    <row r="781" spans="13:74" ht="12.75" customHeight="1"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  <c r="AN781" s="6"/>
      <c r="AO781" s="6"/>
      <c r="AP781" s="6"/>
      <c r="AQ781" s="6"/>
      <c r="AR781" s="6"/>
      <c r="AS781" s="6"/>
      <c r="AT781" s="6"/>
      <c r="AU781" s="6"/>
      <c r="AV781" s="6"/>
      <c r="AW781" s="6"/>
      <c r="AX781" s="6"/>
      <c r="AY781" s="6"/>
      <c r="AZ781" s="6"/>
      <c r="BA781" s="6"/>
      <c r="BB781" s="6"/>
      <c r="BC781" s="6"/>
      <c r="BD781" s="6"/>
      <c r="BE781" s="6"/>
      <c r="BF781" s="6"/>
      <c r="BG781" s="6"/>
      <c r="BH781" s="6"/>
      <c r="BI781" s="6"/>
      <c r="BJ781" s="6"/>
      <c r="BK781" s="6"/>
      <c r="BL781" s="6"/>
      <c r="BM781" s="6"/>
      <c r="BN781" s="6"/>
      <c r="BO781" s="6"/>
      <c r="BP781" s="6"/>
      <c r="BQ781" s="6"/>
      <c r="BR781" s="6"/>
      <c r="BS781" s="6"/>
      <c r="BT781" s="6"/>
      <c r="BU781" s="6"/>
      <c r="BV781" s="6"/>
    </row>
    <row r="782" spans="13:74" ht="12.75" customHeight="1"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  <c r="AT782" s="6"/>
      <c r="AU782" s="6"/>
      <c r="AV782" s="6"/>
      <c r="AW782" s="6"/>
      <c r="AX782" s="6"/>
      <c r="AY782" s="6"/>
      <c r="AZ782" s="6"/>
      <c r="BA782" s="6"/>
      <c r="BB782" s="6"/>
      <c r="BC782" s="6"/>
      <c r="BD782" s="6"/>
      <c r="BE782" s="6"/>
      <c r="BF782" s="6"/>
      <c r="BG782" s="6"/>
      <c r="BH782" s="6"/>
      <c r="BI782" s="6"/>
      <c r="BJ782" s="6"/>
      <c r="BK782" s="6"/>
      <c r="BL782" s="6"/>
      <c r="BM782" s="6"/>
      <c r="BN782" s="6"/>
      <c r="BO782" s="6"/>
      <c r="BP782" s="6"/>
      <c r="BQ782" s="6"/>
      <c r="BR782" s="6"/>
      <c r="BS782" s="6"/>
      <c r="BT782" s="6"/>
      <c r="BU782" s="6"/>
      <c r="BV782" s="6"/>
    </row>
    <row r="783" spans="13:74" ht="12.75" customHeight="1"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  <c r="AN783" s="6"/>
      <c r="AO783" s="6"/>
      <c r="AP783" s="6"/>
      <c r="AQ783" s="6"/>
      <c r="AR783" s="6"/>
      <c r="AS783" s="6"/>
      <c r="AT783" s="6"/>
      <c r="AU783" s="6"/>
      <c r="AV783" s="6"/>
      <c r="AW783" s="6"/>
      <c r="AX783" s="6"/>
      <c r="AY783" s="6"/>
      <c r="AZ783" s="6"/>
      <c r="BA783" s="6"/>
      <c r="BB783" s="6"/>
      <c r="BC783" s="6"/>
      <c r="BD783" s="6"/>
      <c r="BE783" s="6"/>
      <c r="BF783" s="6"/>
      <c r="BG783" s="6"/>
      <c r="BH783" s="6"/>
      <c r="BI783" s="6"/>
      <c r="BJ783" s="6"/>
      <c r="BK783" s="6"/>
      <c r="BL783" s="6"/>
      <c r="BM783" s="6"/>
      <c r="BN783" s="6"/>
      <c r="BO783" s="6"/>
      <c r="BP783" s="6"/>
      <c r="BQ783" s="6"/>
      <c r="BR783" s="6"/>
      <c r="BS783" s="6"/>
      <c r="BT783" s="6"/>
      <c r="BU783" s="6"/>
      <c r="BV783" s="6"/>
    </row>
    <row r="784" spans="13:74" ht="12.75" customHeight="1"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  <c r="AN784" s="6"/>
      <c r="AO784" s="6"/>
      <c r="AP784" s="6"/>
      <c r="AQ784" s="6"/>
      <c r="AR784" s="6"/>
      <c r="AS784" s="6"/>
      <c r="AT784" s="6"/>
      <c r="AU784" s="6"/>
      <c r="AV784" s="6"/>
      <c r="AW784" s="6"/>
      <c r="AX784" s="6"/>
      <c r="AY784" s="6"/>
      <c r="AZ784" s="6"/>
      <c r="BA784" s="6"/>
      <c r="BB784" s="6"/>
      <c r="BC784" s="6"/>
      <c r="BD784" s="6"/>
      <c r="BE784" s="6"/>
      <c r="BF784" s="6"/>
      <c r="BG784" s="6"/>
      <c r="BH784" s="6"/>
      <c r="BI784" s="6"/>
      <c r="BJ784" s="6"/>
      <c r="BK784" s="6"/>
      <c r="BL784" s="6"/>
      <c r="BM784" s="6"/>
      <c r="BN784" s="6"/>
      <c r="BO784" s="6"/>
      <c r="BP784" s="6"/>
      <c r="BQ784" s="6"/>
      <c r="BR784" s="6"/>
      <c r="BS784" s="6"/>
      <c r="BT784" s="6"/>
      <c r="BU784" s="6"/>
      <c r="BV784" s="6"/>
    </row>
    <row r="785" spans="13:74" ht="12.75" customHeight="1"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  <c r="AN785" s="6"/>
      <c r="AO785" s="6"/>
      <c r="AP785" s="6"/>
      <c r="AQ785" s="6"/>
      <c r="AR785" s="6"/>
      <c r="AS785" s="6"/>
      <c r="AT785" s="6"/>
      <c r="AU785" s="6"/>
      <c r="AV785" s="6"/>
      <c r="AW785" s="6"/>
      <c r="AX785" s="6"/>
      <c r="AY785" s="6"/>
      <c r="AZ785" s="6"/>
      <c r="BA785" s="6"/>
      <c r="BB785" s="6"/>
      <c r="BC785" s="6"/>
      <c r="BD785" s="6"/>
      <c r="BE785" s="6"/>
      <c r="BF785" s="6"/>
      <c r="BG785" s="6"/>
      <c r="BH785" s="6"/>
      <c r="BI785" s="6"/>
      <c r="BJ785" s="6"/>
      <c r="BK785" s="6"/>
      <c r="BL785" s="6"/>
      <c r="BM785" s="6"/>
      <c r="BN785" s="6"/>
      <c r="BO785" s="6"/>
      <c r="BP785" s="6"/>
      <c r="BQ785" s="6"/>
      <c r="BR785" s="6"/>
      <c r="BS785" s="6"/>
      <c r="BT785" s="6"/>
      <c r="BU785" s="6"/>
      <c r="BV785" s="6"/>
    </row>
    <row r="786" spans="13:74" ht="12.75" customHeight="1"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  <c r="AS786" s="6"/>
      <c r="AT786" s="6"/>
      <c r="AU786" s="6"/>
      <c r="AV786" s="6"/>
      <c r="AW786" s="6"/>
      <c r="AX786" s="6"/>
      <c r="AY786" s="6"/>
      <c r="AZ786" s="6"/>
      <c r="BA786" s="6"/>
      <c r="BB786" s="6"/>
      <c r="BC786" s="6"/>
      <c r="BD786" s="6"/>
      <c r="BE786" s="6"/>
      <c r="BF786" s="6"/>
      <c r="BG786" s="6"/>
      <c r="BH786" s="6"/>
      <c r="BI786" s="6"/>
      <c r="BJ786" s="6"/>
      <c r="BK786" s="6"/>
      <c r="BL786" s="6"/>
      <c r="BM786" s="6"/>
      <c r="BN786" s="6"/>
      <c r="BO786" s="6"/>
      <c r="BP786" s="6"/>
      <c r="BQ786" s="6"/>
      <c r="BR786" s="6"/>
      <c r="BS786" s="6"/>
      <c r="BT786" s="6"/>
      <c r="BU786" s="6"/>
      <c r="BV786" s="6"/>
    </row>
    <row r="787" spans="13:74" ht="12.75" customHeight="1"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  <c r="AN787" s="6"/>
      <c r="AO787" s="6"/>
      <c r="AP787" s="6"/>
      <c r="AQ787" s="6"/>
      <c r="AR787" s="6"/>
      <c r="AS787" s="6"/>
      <c r="AT787" s="6"/>
      <c r="AU787" s="6"/>
      <c r="AV787" s="6"/>
      <c r="AW787" s="6"/>
      <c r="AX787" s="6"/>
      <c r="AY787" s="6"/>
      <c r="AZ787" s="6"/>
      <c r="BA787" s="6"/>
      <c r="BB787" s="6"/>
      <c r="BC787" s="6"/>
      <c r="BD787" s="6"/>
      <c r="BE787" s="6"/>
      <c r="BF787" s="6"/>
      <c r="BG787" s="6"/>
      <c r="BH787" s="6"/>
      <c r="BI787" s="6"/>
      <c r="BJ787" s="6"/>
      <c r="BK787" s="6"/>
      <c r="BL787" s="6"/>
      <c r="BM787" s="6"/>
      <c r="BN787" s="6"/>
      <c r="BO787" s="6"/>
      <c r="BP787" s="6"/>
      <c r="BQ787" s="6"/>
      <c r="BR787" s="6"/>
      <c r="BS787" s="6"/>
      <c r="BT787" s="6"/>
      <c r="BU787" s="6"/>
      <c r="BV787" s="6"/>
    </row>
    <row r="788" spans="13:74" ht="12.75" customHeight="1"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  <c r="AN788" s="6"/>
      <c r="AO788" s="6"/>
      <c r="AP788" s="6"/>
      <c r="AQ788" s="6"/>
      <c r="AR788" s="6"/>
      <c r="AS788" s="6"/>
      <c r="AT788" s="6"/>
      <c r="AU788" s="6"/>
      <c r="AV788" s="6"/>
      <c r="AW788" s="6"/>
      <c r="AX788" s="6"/>
      <c r="AY788" s="6"/>
      <c r="AZ788" s="6"/>
      <c r="BA788" s="6"/>
      <c r="BB788" s="6"/>
      <c r="BC788" s="6"/>
      <c r="BD788" s="6"/>
      <c r="BE788" s="6"/>
      <c r="BF788" s="6"/>
      <c r="BG788" s="6"/>
      <c r="BH788" s="6"/>
      <c r="BI788" s="6"/>
      <c r="BJ788" s="6"/>
      <c r="BK788" s="6"/>
      <c r="BL788" s="6"/>
      <c r="BM788" s="6"/>
      <c r="BN788" s="6"/>
      <c r="BO788" s="6"/>
      <c r="BP788" s="6"/>
      <c r="BQ788" s="6"/>
      <c r="BR788" s="6"/>
      <c r="BS788" s="6"/>
      <c r="BT788" s="6"/>
      <c r="BU788" s="6"/>
      <c r="BV788" s="6"/>
    </row>
    <row r="789" spans="13:74" ht="12.75" customHeight="1"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  <c r="AN789" s="6"/>
      <c r="AO789" s="6"/>
      <c r="AP789" s="6"/>
      <c r="AQ789" s="6"/>
      <c r="AR789" s="6"/>
      <c r="AS789" s="6"/>
      <c r="AT789" s="6"/>
      <c r="AU789" s="6"/>
      <c r="AV789" s="6"/>
      <c r="AW789" s="6"/>
      <c r="AX789" s="6"/>
      <c r="AY789" s="6"/>
      <c r="AZ789" s="6"/>
      <c r="BA789" s="6"/>
      <c r="BB789" s="6"/>
      <c r="BC789" s="6"/>
      <c r="BD789" s="6"/>
      <c r="BE789" s="6"/>
      <c r="BF789" s="6"/>
      <c r="BG789" s="6"/>
      <c r="BH789" s="6"/>
      <c r="BI789" s="6"/>
      <c r="BJ789" s="6"/>
      <c r="BK789" s="6"/>
      <c r="BL789" s="6"/>
      <c r="BM789" s="6"/>
      <c r="BN789" s="6"/>
      <c r="BO789" s="6"/>
      <c r="BP789" s="6"/>
      <c r="BQ789" s="6"/>
      <c r="BR789" s="6"/>
      <c r="BS789" s="6"/>
      <c r="BT789" s="6"/>
      <c r="BU789" s="6"/>
      <c r="BV789" s="6"/>
    </row>
    <row r="790" spans="13:74" ht="12.75" customHeight="1"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  <c r="AS790" s="6"/>
      <c r="AT790" s="6"/>
      <c r="AU790" s="6"/>
      <c r="AV790" s="6"/>
      <c r="AW790" s="6"/>
      <c r="AX790" s="6"/>
      <c r="AY790" s="6"/>
      <c r="AZ790" s="6"/>
      <c r="BA790" s="6"/>
      <c r="BB790" s="6"/>
      <c r="BC790" s="6"/>
      <c r="BD790" s="6"/>
      <c r="BE790" s="6"/>
      <c r="BF790" s="6"/>
      <c r="BG790" s="6"/>
      <c r="BH790" s="6"/>
      <c r="BI790" s="6"/>
      <c r="BJ790" s="6"/>
      <c r="BK790" s="6"/>
      <c r="BL790" s="6"/>
      <c r="BM790" s="6"/>
      <c r="BN790" s="6"/>
      <c r="BO790" s="6"/>
      <c r="BP790" s="6"/>
      <c r="BQ790" s="6"/>
      <c r="BR790" s="6"/>
      <c r="BS790" s="6"/>
      <c r="BT790" s="6"/>
      <c r="BU790" s="6"/>
      <c r="BV790" s="6"/>
    </row>
    <row r="791" spans="13:74" ht="12.75" customHeight="1"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  <c r="AN791" s="6"/>
      <c r="AO791" s="6"/>
      <c r="AP791" s="6"/>
      <c r="AQ791" s="6"/>
      <c r="AR791" s="6"/>
      <c r="AS791" s="6"/>
      <c r="AT791" s="6"/>
      <c r="AU791" s="6"/>
      <c r="AV791" s="6"/>
      <c r="AW791" s="6"/>
      <c r="AX791" s="6"/>
      <c r="AY791" s="6"/>
      <c r="AZ791" s="6"/>
      <c r="BA791" s="6"/>
      <c r="BB791" s="6"/>
      <c r="BC791" s="6"/>
      <c r="BD791" s="6"/>
      <c r="BE791" s="6"/>
      <c r="BF791" s="6"/>
      <c r="BG791" s="6"/>
      <c r="BH791" s="6"/>
      <c r="BI791" s="6"/>
      <c r="BJ791" s="6"/>
      <c r="BK791" s="6"/>
      <c r="BL791" s="6"/>
      <c r="BM791" s="6"/>
      <c r="BN791" s="6"/>
      <c r="BO791" s="6"/>
      <c r="BP791" s="6"/>
      <c r="BQ791" s="6"/>
      <c r="BR791" s="6"/>
      <c r="BS791" s="6"/>
      <c r="BT791" s="6"/>
      <c r="BU791" s="6"/>
      <c r="BV791" s="6"/>
    </row>
    <row r="792" spans="13:74" ht="12.75" customHeight="1"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  <c r="AN792" s="6"/>
      <c r="AO792" s="6"/>
      <c r="AP792" s="6"/>
      <c r="AQ792" s="6"/>
      <c r="AR792" s="6"/>
      <c r="AS792" s="6"/>
      <c r="AT792" s="6"/>
      <c r="AU792" s="6"/>
      <c r="AV792" s="6"/>
      <c r="AW792" s="6"/>
      <c r="AX792" s="6"/>
      <c r="AY792" s="6"/>
      <c r="AZ792" s="6"/>
      <c r="BA792" s="6"/>
      <c r="BB792" s="6"/>
      <c r="BC792" s="6"/>
      <c r="BD792" s="6"/>
      <c r="BE792" s="6"/>
      <c r="BF792" s="6"/>
      <c r="BG792" s="6"/>
      <c r="BH792" s="6"/>
      <c r="BI792" s="6"/>
      <c r="BJ792" s="6"/>
      <c r="BK792" s="6"/>
      <c r="BL792" s="6"/>
      <c r="BM792" s="6"/>
      <c r="BN792" s="6"/>
      <c r="BO792" s="6"/>
      <c r="BP792" s="6"/>
      <c r="BQ792" s="6"/>
      <c r="BR792" s="6"/>
      <c r="BS792" s="6"/>
      <c r="BT792" s="6"/>
      <c r="BU792" s="6"/>
      <c r="BV792" s="6"/>
    </row>
    <row r="793" spans="13:74" ht="12.75" customHeight="1"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  <c r="AN793" s="6"/>
      <c r="AO793" s="6"/>
      <c r="AP793" s="6"/>
      <c r="AQ793" s="6"/>
      <c r="AR793" s="6"/>
      <c r="AS793" s="6"/>
      <c r="AT793" s="6"/>
      <c r="AU793" s="6"/>
      <c r="AV793" s="6"/>
      <c r="AW793" s="6"/>
      <c r="AX793" s="6"/>
      <c r="AY793" s="6"/>
      <c r="AZ793" s="6"/>
      <c r="BA793" s="6"/>
      <c r="BB793" s="6"/>
      <c r="BC793" s="6"/>
      <c r="BD793" s="6"/>
      <c r="BE793" s="6"/>
      <c r="BF793" s="6"/>
      <c r="BG793" s="6"/>
      <c r="BH793" s="6"/>
      <c r="BI793" s="6"/>
      <c r="BJ793" s="6"/>
      <c r="BK793" s="6"/>
      <c r="BL793" s="6"/>
      <c r="BM793" s="6"/>
      <c r="BN793" s="6"/>
      <c r="BO793" s="6"/>
      <c r="BP793" s="6"/>
      <c r="BQ793" s="6"/>
      <c r="BR793" s="6"/>
      <c r="BS793" s="6"/>
      <c r="BT793" s="6"/>
      <c r="BU793" s="6"/>
      <c r="BV793" s="6"/>
    </row>
    <row r="794" spans="13:74" ht="12.75" customHeight="1"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  <c r="AU794" s="6"/>
      <c r="AV794" s="6"/>
      <c r="AW794" s="6"/>
      <c r="AX794" s="6"/>
      <c r="AY794" s="6"/>
      <c r="AZ794" s="6"/>
      <c r="BA794" s="6"/>
      <c r="BB794" s="6"/>
      <c r="BC794" s="6"/>
      <c r="BD794" s="6"/>
      <c r="BE794" s="6"/>
      <c r="BF794" s="6"/>
      <c r="BG794" s="6"/>
      <c r="BH794" s="6"/>
      <c r="BI794" s="6"/>
      <c r="BJ794" s="6"/>
      <c r="BK794" s="6"/>
      <c r="BL794" s="6"/>
      <c r="BM794" s="6"/>
      <c r="BN794" s="6"/>
      <c r="BO794" s="6"/>
      <c r="BP794" s="6"/>
      <c r="BQ794" s="6"/>
      <c r="BR794" s="6"/>
      <c r="BS794" s="6"/>
      <c r="BT794" s="6"/>
      <c r="BU794" s="6"/>
      <c r="BV794" s="6"/>
    </row>
    <row r="795" spans="13:74" ht="12.75" customHeight="1"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  <c r="AN795" s="6"/>
      <c r="AO795" s="6"/>
      <c r="AP795" s="6"/>
      <c r="AQ795" s="6"/>
      <c r="AR795" s="6"/>
      <c r="AS795" s="6"/>
      <c r="AT795" s="6"/>
      <c r="AU795" s="6"/>
      <c r="AV795" s="6"/>
      <c r="AW795" s="6"/>
      <c r="AX795" s="6"/>
      <c r="AY795" s="6"/>
      <c r="AZ795" s="6"/>
      <c r="BA795" s="6"/>
      <c r="BB795" s="6"/>
      <c r="BC795" s="6"/>
      <c r="BD795" s="6"/>
      <c r="BE795" s="6"/>
      <c r="BF795" s="6"/>
      <c r="BG795" s="6"/>
      <c r="BH795" s="6"/>
      <c r="BI795" s="6"/>
      <c r="BJ795" s="6"/>
      <c r="BK795" s="6"/>
      <c r="BL795" s="6"/>
      <c r="BM795" s="6"/>
      <c r="BN795" s="6"/>
      <c r="BO795" s="6"/>
      <c r="BP795" s="6"/>
      <c r="BQ795" s="6"/>
      <c r="BR795" s="6"/>
      <c r="BS795" s="6"/>
      <c r="BT795" s="6"/>
      <c r="BU795" s="6"/>
      <c r="BV795" s="6"/>
    </row>
    <row r="796" spans="13:74" ht="12.75" customHeight="1"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  <c r="AN796" s="6"/>
      <c r="AO796" s="6"/>
      <c r="AP796" s="6"/>
      <c r="AQ796" s="6"/>
      <c r="AR796" s="6"/>
      <c r="AS796" s="6"/>
      <c r="AT796" s="6"/>
      <c r="AU796" s="6"/>
      <c r="AV796" s="6"/>
      <c r="AW796" s="6"/>
      <c r="AX796" s="6"/>
      <c r="AY796" s="6"/>
      <c r="AZ796" s="6"/>
      <c r="BA796" s="6"/>
      <c r="BB796" s="6"/>
      <c r="BC796" s="6"/>
      <c r="BD796" s="6"/>
      <c r="BE796" s="6"/>
      <c r="BF796" s="6"/>
      <c r="BG796" s="6"/>
      <c r="BH796" s="6"/>
      <c r="BI796" s="6"/>
      <c r="BJ796" s="6"/>
      <c r="BK796" s="6"/>
      <c r="BL796" s="6"/>
      <c r="BM796" s="6"/>
      <c r="BN796" s="6"/>
      <c r="BO796" s="6"/>
      <c r="BP796" s="6"/>
      <c r="BQ796" s="6"/>
      <c r="BR796" s="6"/>
      <c r="BS796" s="6"/>
      <c r="BT796" s="6"/>
      <c r="BU796" s="6"/>
      <c r="BV796" s="6"/>
    </row>
    <row r="797" spans="13:74" ht="12.75" customHeight="1"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  <c r="AM797" s="6"/>
      <c r="AN797" s="6"/>
      <c r="AO797" s="6"/>
      <c r="AP797" s="6"/>
      <c r="AQ797" s="6"/>
      <c r="AR797" s="6"/>
      <c r="AS797" s="6"/>
      <c r="AT797" s="6"/>
      <c r="AU797" s="6"/>
      <c r="AV797" s="6"/>
      <c r="AW797" s="6"/>
      <c r="AX797" s="6"/>
      <c r="AY797" s="6"/>
      <c r="AZ797" s="6"/>
      <c r="BA797" s="6"/>
      <c r="BB797" s="6"/>
      <c r="BC797" s="6"/>
      <c r="BD797" s="6"/>
      <c r="BE797" s="6"/>
      <c r="BF797" s="6"/>
      <c r="BG797" s="6"/>
      <c r="BH797" s="6"/>
      <c r="BI797" s="6"/>
      <c r="BJ797" s="6"/>
      <c r="BK797" s="6"/>
      <c r="BL797" s="6"/>
      <c r="BM797" s="6"/>
      <c r="BN797" s="6"/>
      <c r="BO797" s="6"/>
      <c r="BP797" s="6"/>
      <c r="BQ797" s="6"/>
      <c r="BR797" s="6"/>
      <c r="BS797" s="6"/>
      <c r="BT797" s="6"/>
      <c r="BU797" s="6"/>
      <c r="BV797" s="6"/>
    </row>
    <row r="798" spans="13:74" ht="12.75" customHeight="1"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  <c r="AZ798" s="6"/>
      <c r="BA798" s="6"/>
      <c r="BB798" s="6"/>
      <c r="BC798" s="6"/>
      <c r="BD798" s="6"/>
      <c r="BE798" s="6"/>
      <c r="BF798" s="6"/>
      <c r="BG798" s="6"/>
      <c r="BH798" s="6"/>
      <c r="BI798" s="6"/>
      <c r="BJ798" s="6"/>
      <c r="BK798" s="6"/>
      <c r="BL798" s="6"/>
      <c r="BM798" s="6"/>
      <c r="BN798" s="6"/>
      <c r="BO798" s="6"/>
      <c r="BP798" s="6"/>
      <c r="BQ798" s="6"/>
      <c r="BR798" s="6"/>
      <c r="BS798" s="6"/>
      <c r="BT798" s="6"/>
      <c r="BU798" s="6"/>
      <c r="BV798" s="6"/>
    </row>
    <row r="799" spans="13:74" ht="12.75" customHeight="1"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  <c r="AN799" s="6"/>
      <c r="AO799" s="6"/>
      <c r="AP799" s="6"/>
      <c r="AQ799" s="6"/>
      <c r="AR799" s="6"/>
      <c r="AS799" s="6"/>
      <c r="AT799" s="6"/>
      <c r="AU799" s="6"/>
      <c r="AV799" s="6"/>
      <c r="AW799" s="6"/>
      <c r="AX799" s="6"/>
      <c r="AY799" s="6"/>
      <c r="AZ799" s="6"/>
      <c r="BA799" s="6"/>
      <c r="BB799" s="6"/>
      <c r="BC799" s="6"/>
      <c r="BD799" s="6"/>
      <c r="BE799" s="6"/>
      <c r="BF799" s="6"/>
      <c r="BG799" s="6"/>
      <c r="BH799" s="6"/>
      <c r="BI799" s="6"/>
      <c r="BJ799" s="6"/>
      <c r="BK799" s="6"/>
      <c r="BL799" s="6"/>
      <c r="BM799" s="6"/>
      <c r="BN799" s="6"/>
      <c r="BO799" s="6"/>
      <c r="BP799" s="6"/>
      <c r="BQ799" s="6"/>
      <c r="BR799" s="6"/>
      <c r="BS799" s="6"/>
      <c r="BT799" s="6"/>
      <c r="BU799" s="6"/>
      <c r="BV799" s="6"/>
    </row>
    <row r="800" spans="13:74" ht="12.75" customHeight="1"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  <c r="AN800" s="6"/>
      <c r="AO800" s="6"/>
      <c r="AP800" s="6"/>
      <c r="AQ800" s="6"/>
      <c r="AR800" s="6"/>
      <c r="AS800" s="6"/>
      <c r="AT800" s="6"/>
      <c r="AU800" s="6"/>
      <c r="AV800" s="6"/>
      <c r="AW800" s="6"/>
      <c r="AX800" s="6"/>
      <c r="AY800" s="6"/>
      <c r="AZ800" s="6"/>
      <c r="BA800" s="6"/>
      <c r="BB800" s="6"/>
      <c r="BC800" s="6"/>
      <c r="BD800" s="6"/>
      <c r="BE800" s="6"/>
      <c r="BF800" s="6"/>
      <c r="BG800" s="6"/>
      <c r="BH800" s="6"/>
      <c r="BI800" s="6"/>
      <c r="BJ800" s="6"/>
      <c r="BK800" s="6"/>
      <c r="BL800" s="6"/>
      <c r="BM800" s="6"/>
      <c r="BN800" s="6"/>
      <c r="BO800" s="6"/>
      <c r="BP800" s="6"/>
      <c r="BQ800" s="6"/>
      <c r="BR800" s="6"/>
      <c r="BS800" s="6"/>
      <c r="BT800" s="6"/>
      <c r="BU800" s="6"/>
      <c r="BV800" s="6"/>
    </row>
    <row r="801" spans="13:74" ht="12.75" customHeight="1"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  <c r="AN801" s="6"/>
      <c r="AO801" s="6"/>
      <c r="AP801" s="6"/>
      <c r="AQ801" s="6"/>
      <c r="AR801" s="6"/>
      <c r="AS801" s="6"/>
      <c r="AT801" s="6"/>
      <c r="AU801" s="6"/>
      <c r="AV801" s="6"/>
      <c r="AW801" s="6"/>
      <c r="AX801" s="6"/>
      <c r="AY801" s="6"/>
      <c r="AZ801" s="6"/>
      <c r="BA801" s="6"/>
      <c r="BB801" s="6"/>
      <c r="BC801" s="6"/>
      <c r="BD801" s="6"/>
      <c r="BE801" s="6"/>
      <c r="BF801" s="6"/>
      <c r="BG801" s="6"/>
      <c r="BH801" s="6"/>
      <c r="BI801" s="6"/>
      <c r="BJ801" s="6"/>
      <c r="BK801" s="6"/>
      <c r="BL801" s="6"/>
      <c r="BM801" s="6"/>
      <c r="BN801" s="6"/>
      <c r="BO801" s="6"/>
      <c r="BP801" s="6"/>
      <c r="BQ801" s="6"/>
      <c r="BR801" s="6"/>
      <c r="BS801" s="6"/>
      <c r="BT801" s="6"/>
      <c r="BU801" s="6"/>
      <c r="BV801" s="6"/>
    </row>
    <row r="802" spans="13:74" ht="12.75" customHeight="1"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  <c r="AT802" s="6"/>
      <c r="AU802" s="6"/>
      <c r="AV802" s="6"/>
      <c r="AW802" s="6"/>
      <c r="AX802" s="6"/>
      <c r="AY802" s="6"/>
      <c r="AZ802" s="6"/>
      <c r="BA802" s="6"/>
      <c r="BB802" s="6"/>
      <c r="BC802" s="6"/>
      <c r="BD802" s="6"/>
      <c r="BE802" s="6"/>
      <c r="BF802" s="6"/>
      <c r="BG802" s="6"/>
      <c r="BH802" s="6"/>
      <c r="BI802" s="6"/>
      <c r="BJ802" s="6"/>
      <c r="BK802" s="6"/>
      <c r="BL802" s="6"/>
      <c r="BM802" s="6"/>
      <c r="BN802" s="6"/>
      <c r="BO802" s="6"/>
      <c r="BP802" s="6"/>
      <c r="BQ802" s="6"/>
      <c r="BR802" s="6"/>
      <c r="BS802" s="6"/>
      <c r="BT802" s="6"/>
      <c r="BU802" s="6"/>
      <c r="BV802" s="6"/>
    </row>
    <row r="803" spans="13:74" ht="12.75" customHeight="1"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  <c r="AN803" s="6"/>
      <c r="AO803" s="6"/>
      <c r="AP803" s="6"/>
      <c r="AQ803" s="6"/>
      <c r="AR803" s="6"/>
      <c r="AS803" s="6"/>
      <c r="AT803" s="6"/>
      <c r="AU803" s="6"/>
      <c r="AV803" s="6"/>
      <c r="AW803" s="6"/>
      <c r="AX803" s="6"/>
      <c r="AY803" s="6"/>
      <c r="AZ803" s="6"/>
      <c r="BA803" s="6"/>
      <c r="BB803" s="6"/>
      <c r="BC803" s="6"/>
      <c r="BD803" s="6"/>
      <c r="BE803" s="6"/>
      <c r="BF803" s="6"/>
      <c r="BG803" s="6"/>
      <c r="BH803" s="6"/>
      <c r="BI803" s="6"/>
      <c r="BJ803" s="6"/>
      <c r="BK803" s="6"/>
      <c r="BL803" s="6"/>
      <c r="BM803" s="6"/>
      <c r="BN803" s="6"/>
      <c r="BO803" s="6"/>
      <c r="BP803" s="6"/>
      <c r="BQ803" s="6"/>
      <c r="BR803" s="6"/>
      <c r="BS803" s="6"/>
      <c r="BT803" s="6"/>
      <c r="BU803" s="6"/>
      <c r="BV803" s="6"/>
    </row>
    <row r="804" spans="13:74" ht="12.75" customHeight="1"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  <c r="AN804" s="6"/>
      <c r="AO804" s="6"/>
      <c r="AP804" s="6"/>
      <c r="AQ804" s="6"/>
      <c r="AR804" s="6"/>
      <c r="AS804" s="6"/>
      <c r="AT804" s="6"/>
      <c r="AU804" s="6"/>
      <c r="AV804" s="6"/>
      <c r="AW804" s="6"/>
      <c r="AX804" s="6"/>
      <c r="AY804" s="6"/>
      <c r="AZ804" s="6"/>
      <c r="BA804" s="6"/>
      <c r="BB804" s="6"/>
      <c r="BC804" s="6"/>
      <c r="BD804" s="6"/>
      <c r="BE804" s="6"/>
      <c r="BF804" s="6"/>
      <c r="BG804" s="6"/>
      <c r="BH804" s="6"/>
      <c r="BI804" s="6"/>
      <c r="BJ804" s="6"/>
      <c r="BK804" s="6"/>
      <c r="BL804" s="6"/>
      <c r="BM804" s="6"/>
      <c r="BN804" s="6"/>
      <c r="BO804" s="6"/>
      <c r="BP804" s="6"/>
      <c r="BQ804" s="6"/>
      <c r="BR804" s="6"/>
      <c r="BS804" s="6"/>
      <c r="BT804" s="6"/>
      <c r="BU804" s="6"/>
      <c r="BV804" s="6"/>
    </row>
    <row r="805" spans="13:74" ht="12.75" customHeight="1"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  <c r="AN805" s="6"/>
      <c r="AO805" s="6"/>
      <c r="AP805" s="6"/>
      <c r="AQ805" s="6"/>
      <c r="AR805" s="6"/>
      <c r="AS805" s="6"/>
      <c r="AT805" s="6"/>
      <c r="AU805" s="6"/>
      <c r="AV805" s="6"/>
      <c r="AW805" s="6"/>
      <c r="AX805" s="6"/>
      <c r="AY805" s="6"/>
      <c r="AZ805" s="6"/>
      <c r="BA805" s="6"/>
      <c r="BB805" s="6"/>
      <c r="BC805" s="6"/>
      <c r="BD805" s="6"/>
      <c r="BE805" s="6"/>
      <c r="BF805" s="6"/>
      <c r="BG805" s="6"/>
      <c r="BH805" s="6"/>
      <c r="BI805" s="6"/>
      <c r="BJ805" s="6"/>
      <c r="BK805" s="6"/>
      <c r="BL805" s="6"/>
      <c r="BM805" s="6"/>
      <c r="BN805" s="6"/>
      <c r="BO805" s="6"/>
      <c r="BP805" s="6"/>
      <c r="BQ805" s="6"/>
      <c r="BR805" s="6"/>
      <c r="BS805" s="6"/>
      <c r="BT805" s="6"/>
      <c r="BU805" s="6"/>
      <c r="BV805" s="6"/>
    </row>
    <row r="806" spans="13:74" ht="12.75" customHeight="1"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  <c r="AS806" s="6"/>
      <c r="AT806" s="6"/>
      <c r="AU806" s="6"/>
      <c r="AV806" s="6"/>
      <c r="AW806" s="6"/>
      <c r="AX806" s="6"/>
      <c r="AY806" s="6"/>
      <c r="AZ806" s="6"/>
      <c r="BA806" s="6"/>
      <c r="BB806" s="6"/>
      <c r="BC806" s="6"/>
      <c r="BD806" s="6"/>
      <c r="BE806" s="6"/>
      <c r="BF806" s="6"/>
      <c r="BG806" s="6"/>
      <c r="BH806" s="6"/>
      <c r="BI806" s="6"/>
      <c r="BJ806" s="6"/>
      <c r="BK806" s="6"/>
      <c r="BL806" s="6"/>
      <c r="BM806" s="6"/>
      <c r="BN806" s="6"/>
      <c r="BO806" s="6"/>
      <c r="BP806" s="6"/>
      <c r="BQ806" s="6"/>
      <c r="BR806" s="6"/>
      <c r="BS806" s="6"/>
      <c r="BT806" s="6"/>
      <c r="BU806" s="6"/>
      <c r="BV806" s="6"/>
    </row>
    <row r="807" spans="13:74" ht="12.75" customHeight="1"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6"/>
      <c r="AN807" s="6"/>
      <c r="AO807" s="6"/>
      <c r="AP807" s="6"/>
      <c r="AQ807" s="6"/>
      <c r="AR807" s="6"/>
      <c r="AS807" s="6"/>
      <c r="AT807" s="6"/>
      <c r="AU807" s="6"/>
      <c r="AV807" s="6"/>
      <c r="AW807" s="6"/>
      <c r="AX807" s="6"/>
      <c r="AY807" s="6"/>
      <c r="AZ807" s="6"/>
      <c r="BA807" s="6"/>
      <c r="BB807" s="6"/>
      <c r="BC807" s="6"/>
      <c r="BD807" s="6"/>
      <c r="BE807" s="6"/>
      <c r="BF807" s="6"/>
      <c r="BG807" s="6"/>
      <c r="BH807" s="6"/>
      <c r="BI807" s="6"/>
      <c r="BJ807" s="6"/>
      <c r="BK807" s="6"/>
      <c r="BL807" s="6"/>
      <c r="BM807" s="6"/>
      <c r="BN807" s="6"/>
      <c r="BO807" s="6"/>
      <c r="BP807" s="6"/>
      <c r="BQ807" s="6"/>
      <c r="BR807" s="6"/>
      <c r="BS807" s="6"/>
      <c r="BT807" s="6"/>
      <c r="BU807" s="6"/>
      <c r="BV807" s="6"/>
    </row>
    <row r="808" spans="13:74" ht="12.75" customHeight="1"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  <c r="AN808" s="6"/>
      <c r="AO808" s="6"/>
      <c r="AP808" s="6"/>
      <c r="AQ808" s="6"/>
      <c r="AR808" s="6"/>
      <c r="AS808" s="6"/>
      <c r="AT808" s="6"/>
      <c r="AU808" s="6"/>
      <c r="AV808" s="6"/>
      <c r="AW808" s="6"/>
      <c r="AX808" s="6"/>
      <c r="AY808" s="6"/>
      <c r="AZ808" s="6"/>
      <c r="BA808" s="6"/>
      <c r="BB808" s="6"/>
      <c r="BC808" s="6"/>
      <c r="BD808" s="6"/>
      <c r="BE808" s="6"/>
      <c r="BF808" s="6"/>
      <c r="BG808" s="6"/>
      <c r="BH808" s="6"/>
      <c r="BI808" s="6"/>
      <c r="BJ808" s="6"/>
      <c r="BK808" s="6"/>
      <c r="BL808" s="6"/>
      <c r="BM808" s="6"/>
      <c r="BN808" s="6"/>
      <c r="BO808" s="6"/>
      <c r="BP808" s="6"/>
      <c r="BQ808" s="6"/>
      <c r="BR808" s="6"/>
      <c r="BS808" s="6"/>
      <c r="BT808" s="6"/>
      <c r="BU808" s="6"/>
      <c r="BV808" s="6"/>
    </row>
    <row r="809" spans="13:74" ht="12.75" customHeight="1"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  <c r="AN809" s="6"/>
      <c r="AO809" s="6"/>
      <c r="AP809" s="6"/>
      <c r="AQ809" s="6"/>
      <c r="AR809" s="6"/>
      <c r="AS809" s="6"/>
      <c r="AT809" s="6"/>
      <c r="AU809" s="6"/>
      <c r="AV809" s="6"/>
      <c r="AW809" s="6"/>
      <c r="AX809" s="6"/>
      <c r="AY809" s="6"/>
      <c r="AZ809" s="6"/>
      <c r="BA809" s="6"/>
      <c r="BB809" s="6"/>
      <c r="BC809" s="6"/>
      <c r="BD809" s="6"/>
      <c r="BE809" s="6"/>
      <c r="BF809" s="6"/>
      <c r="BG809" s="6"/>
      <c r="BH809" s="6"/>
      <c r="BI809" s="6"/>
      <c r="BJ809" s="6"/>
      <c r="BK809" s="6"/>
      <c r="BL809" s="6"/>
      <c r="BM809" s="6"/>
      <c r="BN809" s="6"/>
      <c r="BO809" s="6"/>
      <c r="BP809" s="6"/>
      <c r="BQ809" s="6"/>
      <c r="BR809" s="6"/>
      <c r="BS809" s="6"/>
      <c r="BT809" s="6"/>
      <c r="BU809" s="6"/>
      <c r="BV809" s="6"/>
    </row>
    <row r="810" spans="13:74" ht="12.75" customHeight="1"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  <c r="AS810" s="6"/>
      <c r="AT810" s="6"/>
      <c r="AU810" s="6"/>
      <c r="AV810" s="6"/>
      <c r="AW810" s="6"/>
      <c r="AX810" s="6"/>
      <c r="AY810" s="6"/>
      <c r="AZ810" s="6"/>
      <c r="BA810" s="6"/>
      <c r="BB810" s="6"/>
      <c r="BC810" s="6"/>
      <c r="BD810" s="6"/>
      <c r="BE810" s="6"/>
      <c r="BF810" s="6"/>
      <c r="BG810" s="6"/>
      <c r="BH810" s="6"/>
      <c r="BI810" s="6"/>
      <c r="BJ810" s="6"/>
      <c r="BK810" s="6"/>
      <c r="BL810" s="6"/>
      <c r="BM810" s="6"/>
      <c r="BN810" s="6"/>
      <c r="BO810" s="6"/>
      <c r="BP810" s="6"/>
      <c r="BQ810" s="6"/>
      <c r="BR810" s="6"/>
      <c r="BS810" s="6"/>
      <c r="BT810" s="6"/>
      <c r="BU810" s="6"/>
      <c r="BV810" s="6"/>
    </row>
    <row r="811" spans="13:74" ht="12.75" customHeight="1"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  <c r="AN811" s="6"/>
      <c r="AO811" s="6"/>
      <c r="AP811" s="6"/>
      <c r="AQ811" s="6"/>
      <c r="AR811" s="6"/>
      <c r="AS811" s="6"/>
      <c r="AT811" s="6"/>
      <c r="AU811" s="6"/>
      <c r="AV811" s="6"/>
      <c r="AW811" s="6"/>
      <c r="AX811" s="6"/>
      <c r="AY811" s="6"/>
      <c r="AZ811" s="6"/>
      <c r="BA811" s="6"/>
      <c r="BB811" s="6"/>
      <c r="BC811" s="6"/>
      <c r="BD811" s="6"/>
      <c r="BE811" s="6"/>
      <c r="BF811" s="6"/>
      <c r="BG811" s="6"/>
      <c r="BH811" s="6"/>
      <c r="BI811" s="6"/>
      <c r="BJ811" s="6"/>
      <c r="BK811" s="6"/>
      <c r="BL811" s="6"/>
      <c r="BM811" s="6"/>
      <c r="BN811" s="6"/>
      <c r="BO811" s="6"/>
      <c r="BP811" s="6"/>
      <c r="BQ811" s="6"/>
      <c r="BR811" s="6"/>
      <c r="BS811" s="6"/>
      <c r="BT811" s="6"/>
      <c r="BU811" s="6"/>
      <c r="BV811" s="6"/>
    </row>
    <row r="812" spans="13:74" ht="12.75" customHeight="1"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  <c r="AN812" s="6"/>
      <c r="AO812" s="6"/>
      <c r="AP812" s="6"/>
      <c r="AQ812" s="6"/>
      <c r="AR812" s="6"/>
      <c r="AS812" s="6"/>
      <c r="AT812" s="6"/>
      <c r="AU812" s="6"/>
      <c r="AV812" s="6"/>
      <c r="AW812" s="6"/>
      <c r="AX812" s="6"/>
      <c r="AY812" s="6"/>
      <c r="AZ812" s="6"/>
      <c r="BA812" s="6"/>
      <c r="BB812" s="6"/>
      <c r="BC812" s="6"/>
      <c r="BD812" s="6"/>
      <c r="BE812" s="6"/>
      <c r="BF812" s="6"/>
      <c r="BG812" s="6"/>
      <c r="BH812" s="6"/>
      <c r="BI812" s="6"/>
      <c r="BJ812" s="6"/>
      <c r="BK812" s="6"/>
      <c r="BL812" s="6"/>
      <c r="BM812" s="6"/>
      <c r="BN812" s="6"/>
      <c r="BO812" s="6"/>
      <c r="BP812" s="6"/>
      <c r="BQ812" s="6"/>
      <c r="BR812" s="6"/>
      <c r="BS812" s="6"/>
      <c r="BT812" s="6"/>
      <c r="BU812" s="6"/>
      <c r="BV812" s="6"/>
    </row>
    <row r="813" spans="13:74" ht="12.75" customHeight="1"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6"/>
      <c r="AN813" s="6"/>
      <c r="AO813" s="6"/>
      <c r="AP813" s="6"/>
      <c r="AQ813" s="6"/>
      <c r="AR813" s="6"/>
      <c r="AS813" s="6"/>
      <c r="AT813" s="6"/>
      <c r="AU813" s="6"/>
      <c r="AV813" s="6"/>
      <c r="AW813" s="6"/>
      <c r="AX813" s="6"/>
      <c r="AY813" s="6"/>
      <c r="AZ813" s="6"/>
      <c r="BA813" s="6"/>
      <c r="BB813" s="6"/>
      <c r="BC813" s="6"/>
      <c r="BD813" s="6"/>
      <c r="BE813" s="6"/>
      <c r="BF813" s="6"/>
      <c r="BG813" s="6"/>
      <c r="BH813" s="6"/>
      <c r="BI813" s="6"/>
      <c r="BJ813" s="6"/>
      <c r="BK813" s="6"/>
      <c r="BL813" s="6"/>
      <c r="BM813" s="6"/>
      <c r="BN813" s="6"/>
      <c r="BO813" s="6"/>
      <c r="BP813" s="6"/>
      <c r="BQ813" s="6"/>
      <c r="BR813" s="6"/>
      <c r="BS813" s="6"/>
      <c r="BT813" s="6"/>
      <c r="BU813" s="6"/>
      <c r="BV813" s="6"/>
    </row>
    <row r="814" spans="13:74" ht="12.75" customHeight="1"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  <c r="AS814" s="6"/>
      <c r="AT814" s="6"/>
      <c r="AU814" s="6"/>
      <c r="AV814" s="6"/>
      <c r="AW814" s="6"/>
      <c r="AX814" s="6"/>
      <c r="AY814" s="6"/>
      <c r="AZ814" s="6"/>
      <c r="BA814" s="6"/>
      <c r="BB814" s="6"/>
      <c r="BC814" s="6"/>
      <c r="BD814" s="6"/>
      <c r="BE814" s="6"/>
      <c r="BF814" s="6"/>
      <c r="BG814" s="6"/>
      <c r="BH814" s="6"/>
      <c r="BI814" s="6"/>
      <c r="BJ814" s="6"/>
      <c r="BK814" s="6"/>
      <c r="BL814" s="6"/>
      <c r="BM814" s="6"/>
      <c r="BN814" s="6"/>
      <c r="BO814" s="6"/>
      <c r="BP814" s="6"/>
      <c r="BQ814" s="6"/>
      <c r="BR814" s="6"/>
      <c r="BS814" s="6"/>
      <c r="BT814" s="6"/>
      <c r="BU814" s="6"/>
      <c r="BV814" s="6"/>
    </row>
    <row r="815" spans="13:74" ht="12.75" customHeight="1"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6"/>
      <c r="AN815" s="6"/>
      <c r="AO815" s="6"/>
      <c r="AP815" s="6"/>
      <c r="AQ815" s="6"/>
      <c r="AR815" s="6"/>
      <c r="AS815" s="6"/>
      <c r="AT815" s="6"/>
      <c r="AU815" s="6"/>
      <c r="AV815" s="6"/>
      <c r="AW815" s="6"/>
      <c r="AX815" s="6"/>
      <c r="AY815" s="6"/>
      <c r="AZ815" s="6"/>
      <c r="BA815" s="6"/>
      <c r="BB815" s="6"/>
      <c r="BC815" s="6"/>
      <c r="BD815" s="6"/>
      <c r="BE815" s="6"/>
      <c r="BF815" s="6"/>
      <c r="BG815" s="6"/>
      <c r="BH815" s="6"/>
      <c r="BI815" s="6"/>
      <c r="BJ815" s="6"/>
      <c r="BK815" s="6"/>
      <c r="BL815" s="6"/>
      <c r="BM815" s="6"/>
      <c r="BN815" s="6"/>
      <c r="BO815" s="6"/>
      <c r="BP815" s="6"/>
      <c r="BQ815" s="6"/>
      <c r="BR815" s="6"/>
      <c r="BS815" s="6"/>
      <c r="BT815" s="6"/>
      <c r="BU815" s="6"/>
      <c r="BV815" s="6"/>
    </row>
    <row r="816" spans="13:74" ht="12.75" customHeight="1"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  <c r="AN816" s="6"/>
      <c r="AO816" s="6"/>
      <c r="AP816" s="6"/>
      <c r="AQ816" s="6"/>
      <c r="AR816" s="6"/>
      <c r="AS816" s="6"/>
      <c r="AT816" s="6"/>
      <c r="AU816" s="6"/>
      <c r="AV816" s="6"/>
      <c r="AW816" s="6"/>
      <c r="AX816" s="6"/>
      <c r="AY816" s="6"/>
      <c r="AZ816" s="6"/>
      <c r="BA816" s="6"/>
      <c r="BB816" s="6"/>
      <c r="BC816" s="6"/>
      <c r="BD816" s="6"/>
      <c r="BE816" s="6"/>
      <c r="BF816" s="6"/>
      <c r="BG816" s="6"/>
      <c r="BH816" s="6"/>
      <c r="BI816" s="6"/>
      <c r="BJ816" s="6"/>
      <c r="BK816" s="6"/>
      <c r="BL816" s="6"/>
      <c r="BM816" s="6"/>
      <c r="BN816" s="6"/>
      <c r="BO816" s="6"/>
      <c r="BP816" s="6"/>
      <c r="BQ816" s="6"/>
      <c r="BR816" s="6"/>
      <c r="BS816" s="6"/>
      <c r="BT816" s="6"/>
      <c r="BU816" s="6"/>
      <c r="BV816" s="6"/>
    </row>
    <row r="817" spans="13:74" ht="12.75" customHeight="1"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6"/>
      <c r="AN817" s="6"/>
      <c r="AO817" s="6"/>
      <c r="AP817" s="6"/>
      <c r="AQ817" s="6"/>
      <c r="AR817" s="6"/>
      <c r="AS817" s="6"/>
      <c r="AT817" s="6"/>
      <c r="AU817" s="6"/>
      <c r="AV817" s="6"/>
      <c r="AW817" s="6"/>
      <c r="AX817" s="6"/>
      <c r="AY817" s="6"/>
      <c r="AZ817" s="6"/>
      <c r="BA817" s="6"/>
      <c r="BB817" s="6"/>
      <c r="BC817" s="6"/>
      <c r="BD817" s="6"/>
      <c r="BE817" s="6"/>
      <c r="BF817" s="6"/>
      <c r="BG817" s="6"/>
      <c r="BH817" s="6"/>
      <c r="BI817" s="6"/>
      <c r="BJ817" s="6"/>
      <c r="BK817" s="6"/>
      <c r="BL817" s="6"/>
      <c r="BM817" s="6"/>
      <c r="BN817" s="6"/>
      <c r="BO817" s="6"/>
      <c r="BP817" s="6"/>
      <c r="BQ817" s="6"/>
      <c r="BR817" s="6"/>
      <c r="BS817" s="6"/>
      <c r="BT817" s="6"/>
      <c r="BU817" s="6"/>
      <c r="BV817" s="6"/>
    </row>
    <row r="818" spans="13:74" ht="12.75" customHeight="1"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  <c r="AS818" s="6"/>
      <c r="AT818" s="6"/>
      <c r="AU818" s="6"/>
      <c r="AV818" s="6"/>
      <c r="AW818" s="6"/>
      <c r="AX818" s="6"/>
      <c r="AY818" s="6"/>
      <c r="AZ818" s="6"/>
      <c r="BA818" s="6"/>
      <c r="BB818" s="6"/>
      <c r="BC818" s="6"/>
      <c r="BD818" s="6"/>
      <c r="BE818" s="6"/>
      <c r="BF818" s="6"/>
      <c r="BG818" s="6"/>
      <c r="BH818" s="6"/>
      <c r="BI818" s="6"/>
      <c r="BJ818" s="6"/>
      <c r="BK818" s="6"/>
      <c r="BL818" s="6"/>
      <c r="BM818" s="6"/>
      <c r="BN818" s="6"/>
      <c r="BO818" s="6"/>
      <c r="BP818" s="6"/>
      <c r="BQ818" s="6"/>
      <c r="BR818" s="6"/>
      <c r="BS818" s="6"/>
      <c r="BT818" s="6"/>
      <c r="BU818" s="6"/>
      <c r="BV818" s="6"/>
    </row>
    <row r="819" spans="13:74" ht="12.75" customHeight="1"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  <c r="AN819" s="6"/>
      <c r="AO819" s="6"/>
      <c r="AP819" s="6"/>
      <c r="AQ819" s="6"/>
      <c r="AR819" s="6"/>
      <c r="AS819" s="6"/>
      <c r="AT819" s="6"/>
      <c r="AU819" s="6"/>
      <c r="AV819" s="6"/>
      <c r="AW819" s="6"/>
      <c r="AX819" s="6"/>
      <c r="AY819" s="6"/>
      <c r="AZ819" s="6"/>
      <c r="BA819" s="6"/>
      <c r="BB819" s="6"/>
      <c r="BC819" s="6"/>
      <c r="BD819" s="6"/>
      <c r="BE819" s="6"/>
      <c r="BF819" s="6"/>
      <c r="BG819" s="6"/>
      <c r="BH819" s="6"/>
      <c r="BI819" s="6"/>
      <c r="BJ819" s="6"/>
      <c r="BK819" s="6"/>
      <c r="BL819" s="6"/>
      <c r="BM819" s="6"/>
      <c r="BN819" s="6"/>
      <c r="BO819" s="6"/>
      <c r="BP819" s="6"/>
      <c r="BQ819" s="6"/>
      <c r="BR819" s="6"/>
      <c r="BS819" s="6"/>
      <c r="BT819" s="6"/>
      <c r="BU819" s="6"/>
      <c r="BV819" s="6"/>
    </row>
    <row r="820" spans="13:74" ht="12.75" customHeight="1"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  <c r="AN820" s="6"/>
      <c r="AO820" s="6"/>
      <c r="AP820" s="6"/>
      <c r="AQ820" s="6"/>
      <c r="AR820" s="6"/>
      <c r="AS820" s="6"/>
      <c r="AT820" s="6"/>
      <c r="AU820" s="6"/>
      <c r="AV820" s="6"/>
      <c r="AW820" s="6"/>
      <c r="AX820" s="6"/>
      <c r="AY820" s="6"/>
      <c r="AZ820" s="6"/>
      <c r="BA820" s="6"/>
      <c r="BB820" s="6"/>
      <c r="BC820" s="6"/>
      <c r="BD820" s="6"/>
      <c r="BE820" s="6"/>
      <c r="BF820" s="6"/>
      <c r="BG820" s="6"/>
      <c r="BH820" s="6"/>
      <c r="BI820" s="6"/>
      <c r="BJ820" s="6"/>
      <c r="BK820" s="6"/>
      <c r="BL820" s="6"/>
      <c r="BM820" s="6"/>
      <c r="BN820" s="6"/>
      <c r="BO820" s="6"/>
      <c r="BP820" s="6"/>
      <c r="BQ820" s="6"/>
      <c r="BR820" s="6"/>
      <c r="BS820" s="6"/>
      <c r="BT820" s="6"/>
      <c r="BU820" s="6"/>
      <c r="BV820" s="6"/>
    </row>
    <row r="821" spans="13:74" ht="12.75" customHeight="1"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  <c r="AN821" s="6"/>
      <c r="AO821" s="6"/>
      <c r="AP821" s="6"/>
      <c r="AQ821" s="6"/>
      <c r="AR821" s="6"/>
      <c r="AS821" s="6"/>
      <c r="AT821" s="6"/>
      <c r="AU821" s="6"/>
      <c r="AV821" s="6"/>
      <c r="AW821" s="6"/>
      <c r="AX821" s="6"/>
      <c r="AY821" s="6"/>
      <c r="AZ821" s="6"/>
      <c r="BA821" s="6"/>
      <c r="BB821" s="6"/>
      <c r="BC821" s="6"/>
      <c r="BD821" s="6"/>
      <c r="BE821" s="6"/>
      <c r="BF821" s="6"/>
      <c r="BG821" s="6"/>
      <c r="BH821" s="6"/>
      <c r="BI821" s="6"/>
      <c r="BJ821" s="6"/>
      <c r="BK821" s="6"/>
      <c r="BL821" s="6"/>
      <c r="BM821" s="6"/>
      <c r="BN821" s="6"/>
      <c r="BO821" s="6"/>
      <c r="BP821" s="6"/>
      <c r="BQ821" s="6"/>
      <c r="BR821" s="6"/>
      <c r="BS821" s="6"/>
      <c r="BT821" s="6"/>
      <c r="BU821" s="6"/>
      <c r="BV821" s="6"/>
    </row>
    <row r="822" spans="13:74" ht="12.75" customHeight="1"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  <c r="AU822" s="6"/>
      <c r="AV822" s="6"/>
      <c r="AW822" s="6"/>
      <c r="AX822" s="6"/>
      <c r="AY822" s="6"/>
      <c r="AZ822" s="6"/>
      <c r="BA822" s="6"/>
      <c r="BB822" s="6"/>
      <c r="BC822" s="6"/>
      <c r="BD822" s="6"/>
      <c r="BE822" s="6"/>
      <c r="BF822" s="6"/>
      <c r="BG822" s="6"/>
      <c r="BH822" s="6"/>
      <c r="BI822" s="6"/>
      <c r="BJ822" s="6"/>
      <c r="BK822" s="6"/>
      <c r="BL822" s="6"/>
      <c r="BM822" s="6"/>
      <c r="BN822" s="6"/>
      <c r="BO822" s="6"/>
      <c r="BP822" s="6"/>
      <c r="BQ822" s="6"/>
      <c r="BR822" s="6"/>
      <c r="BS822" s="6"/>
      <c r="BT822" s="6"/>
      <c r="BU822" s="6"/>
      <c r="BV822" s="6"/>
    </row>
    <row r="823" spans="13:74" ht="12.75" customHeight="1"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  <c r="AN823" s="6"/>
      <c r="AO823" s="6"/>
      <c r="AP823" s="6"/>
      <c r="AQ823" s="6"/>
      <c r="AR823" s="6"/>
      <c r="AS823" s="6"/>
      <c r="AT823" s="6"/>
      <c r="AU823" s="6"/>
      <c r="AV823" s="6"/>
      <c r="AW823" s="6"/>
      <c r="AX823" s="6"/>
      <c r="AY823" s="6"/>
      <c r="AZ823" s="6"/>
      <c r="BA823" s="6"/>
      <c r="BB823" s="6"/>
      <c r="BC823" s="6"/>
      <c r="BD823" s="6"/>
      <c r="BE823" s="6"/>
      <c r="BF823" s="6"/>
      <c r="BG823" s="6"/>
      <c r="BH823" s="6"/>
      <c r="BI823" s="6"/>
      <c r="BJ823" s="6"/>
      <c r="BK823" s="6"/>
      <c r="BL823" s="6"/>
      <c r="BM823" s="6"/>
      <c r="BN823" s="6"/>
      <c r="BO823" s="6"/>
      <c r="BP823" s="6"/>
      <c r="BQ823" s="6"/>
      <c r="BR823" s="6"/>
      <c r="BS823" s="6"/>
      <c r="BT823" s="6"/>
      <c r="BU823" s="6"/>
      <c r="BV823" s="6"/>
    </row>
    <row r="824" spans="13:74" ht="12.75" customHeight="1"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  <c r="AN824" s="6"/>
      <c r="AO824" s="6"/>
      <c r="AP824" s="6"/>
      <c r="AQ824" s="6"/>
      <c r="AR824" s="6"/>
      <c r="AS824" s="6"/>
      <c r="AT824" s="6"/>
      <c r="AU824" s="6"/>
      <c r="AV824" s="6"/>
      <c r="AW824" s="6"/>
      <c r="AX824" s="6"/>
      <c r="AY824" s="6"/>
      <c r="AZ824" s="6"/>
      <c r="BA824" s="6"/>
      <c r="BB824" s="6"/>
      <c r="BC824" s="6"/>
      <c r="BD824" s="6"/>
      <c r="BE824" s="6"/>
      <c r="BF824" s="6"/>
      <c r="BG824" s="6"/>
      <c r="BH824" s="6"/>
      <c r="BI824" s="6"/>
      <c r="BJ824" s="6"/>
      <c r="BK824" s="6"/>
      <c r="BL824" s="6"/>
      <c r="BM824" s="6"/>
      <c r="BN824" s="6"/>
      <c r="BO824" s="6"/>
      <c r="BP824" s="6"/>
      <c r="BQ824" s="6"/>
      <c r="BR824" s="6"/>
      <c r="BS824" s="6"/>
      <c r="BT824" s="6"/>
      <c r="BU824" s="6"/>
      <c r="BV824" s="6"/>
    </row>
    <row r="825" spans="13:74" ht="12.75" customHeight="1"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  <c r="AN825" s="6"/>
      <c r="AO825" s="6"/>
      <c r="AP825" s="6"/>
      <c r="AQ825" s="6"/>
      <c r="AR825" s="6"/>
      <c r="AS825" s="6"/>
      <c r="AT825" s="6"/>
      <c r="AU825" s="6"/>
      <c r="AV825" s="6"/>
      <c r="AW825" s="6"/>
      <c r="AX825" s="6"/>
      <c r="AY825" s="6"/>
      <c r="AZ825" s="6"/>
      <c r="BA825" s="6"/>
      <c r="BB825" s="6"/>
      <c r="BC825" s="6"/>
      <c r="BD825" s="6"/>
      <c r="BE825" s="6"/>
      <c r="BF825" s="6"/>
      <c r="BG825" s="6"/>
      <c r="BH825" s="6"/>
      <c r="BI825" s="6"/>
      <c r="BJ825" s="6"/>
      <c r="BK825" s="6"/>
      <c r="BL825" s="6"/>
      <c r="BM825" s="6"/>
      <c r="BN825" s="6"/>
      <c r="BO825" s="6"/>
      <c r="BP825" s="6"/>
      <c r="BQ825" s="6"/>
      <c r="BR825" s="6"/>
      <c r="BS825" s="6"/>
      <c r="BT825" s="6"/>
      <c r="BU825" s="6"/>
      <c r="BV825" s="6"/>
    </row>
    <row r="826" spans="13:74" ht="12.75" customHeight="1"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  <c r="AU826" s="6"/>
      <c r="AV826" s="6"/>
      <c r="AW826" s="6"/>
      <c r="AX826" s="6"/>
      <c r="AY826" s="6"/>
      <c r="AZ826" s="6"/>
      <c r="BA826" s="6"/>
      <c r="BB826" s="6"/>
      <c r="BC826" s="6"/>
      <c r="BD826" s="6"/>
      <c r="BE826" s="6"/>
      <c r="BF826" s="6"/>
      <c r="BG826" s="6"/>
      <c r="BH826" s="6"/>
      <c r="BI826" s="6"/>
      <c r="BJ826" s="6"/>
      <c r="BK826" s="6"/>
      <c r="BL826" s="6"/>
      <c r="BM826" s="6"/>
      <c r="BN826" s="6"/>
      <c r="BO826" s="6"/>
      <c r="BP826" s="6"/>
      <c r="BQ826" s="6"/>
      <c r="BR826" s="6"/>
      <c r="BS826" s="6"/>
      <c r="BT826" s="6"/>
      <c r="BU826" s="6"/>
      <c r="BV826" s="6"/>
    </row>
    <row r="827" spans="13:74" ht="12.75" customHeight="1"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  <c r="AN827" s="6"/>
      <c r="AO827" s="6"/>
      <c r="AP827" s="6"/>
      <c r="AQ827" s="6"/>
      <c r="AR827" s="6"/>
      <c r="AS827" s="6"/>
      <c r="AT827" s="6"/>
      <c r="AU827" s="6"/>
      <c r="AV827" s="6"/>
      <c r="AW827" s="6"/>
      <c r="AX827" s="6"/>
      <c r="AY827" s="6"/>
      <c r="AZ827" s="6"/>
      <c r="BA827" s="6"/>
      <c r="BB827" s="6"/>
      <c r="BC827" s="6"/>
      <c r="BD827" s="6"/>
      <c r="BE827" s="6"/>
      <c r="BF827" s="6"/>
      <c r="BG827" s="6"/>
      <c r="BH827" s="6"/>
      <c r="BI827" s="6"/>
      <c r="BJ827" s="6"/>
      <c r="BK827" s="6"/>
      <c r="BL827" s="6"/>
      <c r="BM827" s="6"/>
      <c r="BN827" s="6"/>
      <c r="BO827" s="6"/>
      <c r="BP827" s="6"/>
      <c r="BQ827" s="6"/>
      <c r="BR827" s="6"/>
      <c r="BS827" s="6"/>
      <c r="BT827" s="6"/>
      <c r="BU827" s="6"/>
      <c r="BV827" s="6"/>
    </row>
    <row r="828" spans="13:74" ht="12.75" customHeight="1"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  <c r="AN828" s="6"/>
      <c r="AO828" s="6"/>
      <c r="AP828" s="6"/>
      <c r="AQ828" s="6"/>
      <c r="AR828" s="6"/>
      <c r="AS828" s="6"/>
      <c r="AT828" s="6"/>
      <c r="AU828" s="6"/>
      <c r="AV828" s="6"/>
      <c r="AW828" s="6"/>
      <c r="AX828" s="6"/>
      <c r="AY828" s="6"/>
      <c r="AZ828" s="6"/>
      <c r="BA828" s="6"/>
      <c r="BB828" s="6"/>
      <c r="BC828" s="6"/>
      <c r="BD828" s="6"/>
      <c r="BE828" s="6"/>
      <c r="BF828" s="6"/>
      <c r="BG828" s="6"/>
      <c r="BH828" s="6"/>
      <c r="BI828" s="6"/>
      <c r="BJ828" s="6"/>
      <c r="BK828" s="6"/>
      <c r="BL828" s="6"/>
      <c r="BM828" s="6"/>
      <c r="BN828" s="6"/>
      <c r="BO828" s="6"/>
      <c r="BP828" s="6"/>
      <c r="BQ828" s="6"/>
      <c r="BR828" s="6"/>
      <c r="BS828" s="6"/>
      <c r="BT828" s="6"/>
      <c r="BU828" s="6"/>
      <c r="BV828" s="6"/>
    </row>
    <row r="829" spans="13:74" ht="12.75" customHeight="1"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  <c r="AN829" s="6"/>
      <c r="AO829" s="6"/>
      <c r="AP829" s="6"/>
      <c r="AQ829" s="6"/>
      <c r="AR829" s="6"/>
      <c r="AS829" s="6"/>
      <c r="AT829" s="6"/>
      <c r="AU829" s="6"/>
      <c r="AV829" s="6"/>
      <c r="AW829" s="6"/>
      <c r="AX829" s="6"/>
      <c r="AY829" s="6"/>
      <c r="AZ829" s="6"/>
      <c r="BA829" s="6"/>
      <c r="BB829" s="6"/>
      <c r="BC829" s="6"/>
      <c r="BD829" s="6"/>
      <c r="BE829" s="6"/>
      <c r="BF829" s="6"/>
      <c r="BG829" s="6"/>
      <c r="BH829" s="6"/>
      <c r="BI829" s="6"/>
      <c r="BJ829" s="6"/>
      <c r="BK829" s="6"/>
      <c r="BL829" s="6"/>
      <c r="BM829" s="6"/>
      <c r="BN829" s="6"/>
      <c r="BO829" s="6"/>
      <c r="BP829" s="6"/>
      <c r="BQ829" s="6"/>
      <c r="BR829" s="6"/>
      <c r="BS829" s="6"/>
      <c r="BT829" s="6"/>
      <c r="BU829" s="6"/>
      <c r="BV829" s="6"/>
    </row>
    <row r="830" spans="13:74" ht="12.75" customHeight="1"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  <c r="AS830" s="6"/>
      <c r="AT830" s="6"/>
      <c r="AU830" s="6"/>
      <c r="AV830" s="6"/>
      <c r="AW830" s="6"/>
      <c r="AX830" s="6"/>
      <c r="AY830" s="6"/>
      <c r="AZ830" s="6"/>
      <c r="BA830" s="6"/>
      <c r="BB830" s="6"/>
      <c r="BC830" s="6"/>
      <c r="BD830" s="6"/>
      <c r="BE830" s="6"/>
      <c r="BF830" s="6"/>
      <c r="BG830" s="6"/>
      <c r="BH830" s="6"/>
      <c r="BI830" s="6"/>
      <c r="BJ830" s="6"/>
      <c r="BK830" s="6"/>
      <c r="BL830" s="6"/>
      <c r="BM830" s="6"/>
      <c r="BN830" s="6"/>
      <c r="BO830" s="6"/>
      <c r="BP830" s="6"/>
      <c r="BQ830" s="6"/>
      <c r="BR830" s="6"/>
      <c r="BS830" s="6"/>
      <c r="BT830" s="6"/>
      <c r="BU830" s="6"/>
      <c r="BV830" s="6"/>
    </row>
    <row r="831" spans="13:74" ht="12.75" customHeight="1"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  <c r="AN831" s="6"/>
      <c r="AO831" s="6"/>
      <c r="AP831" s="6"/>
      <c r="AQ831" s="6"/>
      <c r="AR831" s="6"/>
      <c r="AS831" s="6"/>
      <c r="AT831" s="6"/>
      <c r="AU831" s="6"/>
      <c r="AV831" s="6"/>
      <c r="AW831" s="6"/>
      <c r="AX831" s="6"/>
      <c r="AY831" s="6"/>
      <c r="AZ831" s="6"/>
      <c r="BA831" s="6"/>
      <c r="BB831" s="6"/>
      <c r="BC831" s="6"/>
      <c r="BD831" s="6"/>
      <c r="BE831" s="6"/>
      <c r="BF831" s="6"/>
      <c r="BG831" s="6"/>
      <c r="BH831" s="6"/>
      <c r="BI831" s="6"/>
      <c r="BJ831" s="6"/>
      <c r="BK831" s="6"/>
      <c r="BL831" s="6"/>
      <c r="BM831" s="6"/>
      <c r="BN831" s="6"/>
      <c r="BO831" s="6"/>
      <c r="BP831" s="6"/>
      <c r="BQ831" s="6"/>
      <c r="BR831" s="6"/>
      <c r="BS831" s="6"/>
      <c r="BT831" s="6"/>
      <c r="BU831" s="6"/>
      <c r="BV831" s="6"/>
    </row>
    <row r="832" spans="13:74" ht="12.75" customHeight="1"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  <c r="AN832" s="6"/>
      <c r="AO832" s="6"/>
      <c r="AP832" s="6"/>
      <c r="AQ832" s="6"/>
      <c r="AR832" s="6"/>
      <c r="AS832" s="6"/>
      <c r="AT832" s="6"/>
      <c r="AU832" s="6"/>
      <c r="AV832" s="6"/>
      <c r="AW832" s="6"/>
      <c r="AX832" s="6"/>
      <c r="AY832" s="6"/>
      <c r="AZ832" s="6"/>
      <c r="BA832" s="6"/>
      <c r="BB832" s="6"/>
      <c r="BC832" s="6"/>
      <c r="BD832" s="6"/>
      <c r="BE832" s="6"/>
      <c r="BF832" s="6"/>
      <c r="BG832" s="6"/>
      <c r="BH832" s="6"/>
      <c r="BI832" s="6"/>
      <c r="BJ832" s="6"/>
      <c r="BK832" s="6"/>
      <c r="BL832" s="6"/>
      <c r="BM832" s="6"/>
      <c r="BN832" s="6"/>
      <c r="BO832" s="6"/>
      <c r="BP832" s="6"/>
      <c r="BQ832" s="6"/>
      <c r="BR832" s="6"/>
      <c r="BS832" s="6"/>
      <c r="BT832" s="6"/>
      <c r="BU832" s="6"/>
      <c r="BV832" s="6"/>
    </row>
    <row r="833" spans="13:74" ht="12.75" customHeight="1"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  <c r="AN833" s="6"/>
      <c r="AO833" s="6"/>
      <c r="AP833" s="6"/>
      <c r="AQ833" s="6"/>
      <c r="AR833" s="6"/>
      <c r="AS833" s="6"/>
      <c r="AT833" s="6"/>
      <c r="AU833" s="6"/>
      <c r="AV833" s="6"/>
      <c r="AW833" s="6"/>
      <c r="AX833" s="6"/>
      <c r="AY833" s="6"/>
      <c r="AZ833" s="6"/>
      <c r="BA833" s="6"/>
      <c r="BB833" s="6"/>
      <c r="BC833" s="6"/>
      <c r="BD833" s="6"/>
      <c r="BE833" s="6"/>
      <c r="BF833" s="6"/>
      <c r="BG833" s="6"/>
      <c r="BH833" s="6"/>
      <c r="BI833" s="6"/>
      <c r="BJ833" s="6"/>
      <c r="BK833" s="6"/>
      <c r="BL833" s="6"/>
      <c r="BM833" s="6"/>
      <c r="BN833" s="6"/>
      <c r="BO833" s="6"/>
      <c r="BP833" s="6"/>
      <c r="BQ833" s="6"/>
      <c r="BR833" s="6"/>
      <c r="BS833" s="6"/>
      <c r="BT833" s="6"/>
      <c r="BU833" s="6"/>
      <c r="BV833" s="6"/>
    </row>
    <row r="834" spans="13:74" ht="12.75" customHeight="1"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  <c r="AZ834" s="6"/>
      <c r="BA834" s="6"/>
      <c r="BB834" s="6"/>
      <c r="BC834" s="6"/>
      <c r="BD834" s="6"/>
      <c r="BE834" s="6"/>
      <c r="BF834" s="6"/>
      <c r="BG834" s="6"/>
      <c r="BH834" s="6"/>
      <c r="BI834" s="6"/>
      <c r="BJ834" s="6"/>
      <c r="BK834" s="6"/>
      <c r="BL834" s="6"/>
      <c r="BM834" s="6"/>
      <c r="BN834" s="6"/>
      <c r="BO834" s="6"/>
      <c r="BP834" s="6"/>
      <c r="BQ834" s="6"/>
      <c r="BR834" s="6"/>
      <c r="BS834" s="6"/>
      <c r="BT834" s="6"/>
      <c r="BU834" s="6"/>
      <c r="BV834" s="6"/>
    </row>
    <row r="835" spans="13:74" ht="12.75" customHeight="1"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  <c r="AN835" s="6"/>
      <c r="AO835" s="6"/>
      <c r="AP835" s="6"/>
      <c r="AQ835" s="6"/>
      <c r="AR835" s="6"/>
      <c r="AS835" s="6"/>
      <c r="AT835" s="6"/>
      <c r="AU835" s="6"/>
      <c r="AV835" s="6"/>
      <c r="AW835" s="6"/>
      <c r="AX835" s="6"/>
      <c r="AY835" s="6"/>
      <c r="AZ835" s="6"/>
      <c r="BA835" s="6"/>
      <c r="BB835" s="6"/>
      <c r="BC835" s="6"/>
      <c r="BD835" s="6"/>
      <c r="BE835" s="6"/>
      <c r="BF835" s="6"/>
      <c r="BG835" s="6"/>
      <c r="BH835" s="6"/>
      <c r="BI835" s="6"/>
      <c r="BJ835" s="6"/>
      <c r="BK835" s="6"/>
      <c r="BL835" s="6"/>
      <c r="BM835" s="6"/>
      <c r="BN835" s="6"/>
      <c r="BO835" s="6"/>
      <c r="BP835" s="6"/>
      <c r="BQ835" s="6"/>
      <c r="BR835" s="6"/>
      <c r="BS835" s="6"/>
      <c r="BT835" s="6"/>
      <c r="BU835" s="6"/>
      <c r="BV835" s="6"/>
    </row>
    <row r="836" spans="13:74" ht="12.75" customHeight="1"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  <c r="AN836" s="6"/>
      <c r="AO836" s="6"/>
      <c r="AP836" s="6"/>
      <c r="AQ836" s="6"/>
      <c r="AR836" s="6"/>
      <c r="AS836" s="6"/>
      <c r="AT836" s="6"/>
      <c r="AU836" s="6"/>
      <c r="AV836" s="6"/>
      <c r="AW836" s="6"/>
      <c r="AX836" s="6"/>
      <c r="AY836" s="6"/>
      <c r="AZ836" s="6"/>
      <c r="BA836" s="6"/>
      <c r="BB836" s="6"/>
      <c r="BC836" s="6"/>
      <c r="BD836" s="6"/>
      <c r="BE836" s="6"/>
      <c r="BF836" s="6"/>
      <c r="BG836" s="6"/>
      <c r="BH836" s="6"/>
      <c r="BI836" s="6"/>
      <c r="BJ836" s="6"/>
      <c r="BK836" s="6"/>
      <c r="BL836" s="6"/>
      <c r="BM836" s="6"/>
      <c r="BN836" s="6"/>
      <c r="BO836" s="6"/>
      <c r="BP836" s="6"/>
      <c r="BQ836" s="6"/>
      <c r="BR836" s="6"/>
      <c r="BS836" s="6"/>
      <c r="BT836" s="6"/>
      <c r="BU836" s="6"/>
      <c r="BV836" s="6"/>
    </row>
    <row r="837" spans="13:74" ht="12.75" customHeight="1"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  <c r="AN837" s="6"/>
      <c r="AO837" s="6"/>
      <c r="AP837" s="6"/>
      <c r="AQ837" s="6"/>
      <c r="AR837" s="6"/>
      <c r="AS837" s="6"/>
      <c r="AT837" s="6"/>
      <c r="AU837" s="6"/>
      <c r="AV837" s="6"/>
      <c r="AW837" s="6"/>
      <c r="AX837" s="6"/>
      <c r="AY837" s="6"/>
      <c r="AZ837" s="6"/>
      <c r="BA837" s="6"/>
      <c r="BB837" s="6"/>
      <c r="BC837" s="6"/>
      <c r="BD837" s="6"/>
      <c r="BE837" s="6"/>
      <c r="BF837" s="6"/>
      <c r="BG837" s="6"/>
      <c r="BH837" s="6"/>
      <c r="BI837" s="6"/>
      <c r="BJ837" s="6"/>
      <c r="BK837" s="6"/>
      <c r="BL837" s="6"/>
      <c r="BM837" s="6"/>
      <c r="BN837" s="6"/>
      <c r="BO837" s="6"/>
      <c r="BP837" s="6"/>
      <c r="BQ837" s="6"/>
      <c r="BR837" s="6"/>
      <c r="BS837" s="6"/>
      <c r="BT837" s="6"/>
      <c r="BU837" s="6"/>
      <c r="BV837" s="6"/>
    </row>
    <row r="838" spans="13:74" ht="12.75" customHeight="1"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  <c r="AU838" s="6"/>
      <c r="AV838" s="6"/>
      <c r="AW838" s="6"/>
      <c r="AX838" s="6"/>
      <c r="AY838" s="6"/>
      <c r="AZ838" s="6"/>
      <c r="BA838" s="6"/>
      <c r="BB838" s="6"/>
      <c r="BC838" s="6"/>
      <c r="BD838" s="6"/>
      <c r="BE838" s="6"/>
      <c r="BF838" s="6"/>
      <c r="BG838" s="6"/>
      <c r="BH838" s="6"/>
      <c r="BI838" s="6"/>
      <c r="BJ838" s="6"/>
      <c r="BK838" s="6"/>
      <c r="BL838" s="6"/>
      <c r="BM838" s="6"/>
      <c r="BN838" s="6"/>
      <c r="BO838" s="6"/>
      <c r="BP838" s="6"/>
      <c r="BQ838" s="6"/>
      <c r="BR838" s="6"/>
      <c r="BS838" s="6"/>
      <c r="BT838" s="6"/>
      <c r="BU838" s="6"/>
      <c r="BV838" s="6"/>
    </row>
    <row r="839" spans="13:74" ht="12.75" customHeight="1"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  <c r="AN839" s="6"/>
      <c r="AO839" s="6"/>
      <c r="AP839" s="6"/>
      <c r="AQ839" s="6"/>
      <c r="AR839" s="6"/>
      <c r="AS839" s="6"/>
      <c r="AT839" s="6"/>
      <c r="AU839" s="6"/>
      <c r="AV839" s="6"/>
      <c r="AW839" s="6"/>
      <c r="AX839" s="6"/>
      <c r="AY839" s="6"/>
      <c r="AZ839" s="6"/>
      <c r="BA839" s="6"/>
      <c r="BB839" s="6"/>
      <c r="BC839" s="6"/>
      <c r="BD839" s="6"/>
      <c r="BE839" s="6"/>
      <c r="BF839" s="6"/>
      <c r="BG839" s="6"/>
      <c r="BH839" s="6"/>
      <c r="BI839" s="6"/>
      <c r="BJ839" s="6"/>
      <c r="BK839" s="6"/>
      <c r="BL839" s="6"/>
      <c r="BM839" s="6"/>
      <c r="BN839" s="6"/>
      <c r="BO839" s="6"/>
      <c r="BP839" s="6"/>
      <c r="BQ839" s="6"/>
      <c r="BR839" s="6"/>
      <c r="BS839" s="6"/>
      <c r="BT839" s="6"/>
      <c r="BU839" s="6"/>
      <c r="BV839" s="6"/>
    </row>
    <row r="840" spans="13:74" ht="12.75" customHeight="1"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  <c r="AN840" s="6"/>
      <c r="AO840" s="6"/>
      <c r="AP840" s="6"/>
      <c r="AQ840" s="6"/>
      <c r="AR840" s="6"/>
      <c r="AS840" s="6"/>
      <c r="AT840" s="6"/>
      <c r="AU840" s="6"/>
      <c r="AV840" s="6"/>
      <c r="AW840" s="6"/>
      <c r="AX840" s="6"/>
      <c r="AY840" s="6"/>
      <c r="AZ840" s="6"/>
      <c r="BA840" s="6"/>
      <c r="BB840" s="6"/>
      <c r="BC840" s="6"/>
      <c r="BD840" s="6"/>
      <c r="BE840" s="6"/>
      <c r="BF840" s="6"/>
      <c r="BG840" s="6"/>
      <c r="BH840" s="6"/>
      <c r="BI840" s="6"/>
      <c r="BJ840" s="6"/>
      <c r="BK840" s="6"/>
      <c r="BL840" s="6"/>
      <c r="BM840" s="6"/>
      <c r="BN840" s="6"/>
      <c r="BO840" s="6"/>
      <c r="BP840" s="6"/>
      <c r="BQ840" s="6"/>
      <c r="BR840" s="6"/>
      <c r="BS840" s="6"/>
      <c r="BT840" s="6"/>
      <c r="BU840" s="6"/>
      <c r="BV840" s="6"/>
    </row>
    <row r="841" spans="13:74" ht="12.75" customHeight="1"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  <c r="AM841" s="6"/>
      <c r="AN841" s="6"/>
      <c r="AO841" s="6"/>
      <c r="AP841" s="6"/>
      <c r="AQ841" s="6"/>
      <c r="AR841" s="6"/>
      <c r="AS841" s="6"/>
      <c r="AT841" s="6"/>
      <c r="AU841" s="6"/>
      <c r="AV841" s="6"/>
      <c r="AW841" s="6"/>
      <c r="AX841" s="6"/>
      <c r="AY841" s="6"/>
      <c r="AZ841" s="6"/>
      <c r="BA841" s="6"/>
      <c r="BB841" s="6"/>
      <c r="BC841" s="6"/>
      <c r="BD841" s="6"/>
      <c r="BE841" s="6"/>
      <c r="BF841" s="6"/>
      <c r="BG841" s="6"/>
      <c r="BH841" s="6"/>
      <c r="BI841" s="6"/>
      <c r="BJ841" s="6"/>
      <c r="BK841" s="6"/>
      <c r="BL841" s="6"/>
      <c r="BM841" s="6"/>
      <c r="BN841" s="6"/>
      <c r="BO841" s="6"/>
      <c r="BP841" s="6"/>
      <c r="BQ841" s="6"/>
      <c r="BR841" s="6"/>
      <c r="BS841" s="6"/>
      <c r="BT841" s="6"/>
      <c r="BU841" s="6"/>
      <c r="BV841" s="6"/>
    </row>
    <row r="842" spans="13:74" ht="12.75" customHeight="1"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  <c r="AS842" s="6"/>
      <c r="AT842" s="6"/>
      <c r="AU842" s="6"/>
      <c r="AV842" s="6"/>
      <c r="AW842" s="6"/>
      <c r="AX842" s="6"/>
      <c r="AY842" s="6"/>
      <c r="AZ842" s="6"/>
      <c r="BA842" s="6"/>
      <c r="BB842" s="6"/>
      <c r="BC842" s="6"/>
      <c r="BD842" s="6"/>
      <c r="BE842" s="6"/>
      <c r="BF842" s="6"/>
      <c r="BG842" s="6"/>
      <c r="BH842" s="6"/>
      <c r="BI842" s="6"/>
      <c r="BJ842" s="6"/>
      <c r="BK842" s="6"/>
      <c r="BL842" s="6"/>
      <c r="BM842" s="6"/>
      <c r="BN842" s="6"/>
      <c r="BO842" s="6"/>
      <c r="BP842" s="6"/>
      <c r="BQ842" s="6"/>
      <c r="BR842" s="6"/>
      <c r="BS842" s="6"/>
      <c r="BT842" s="6"/>
      <c r="BU842" s="6"/>
      <c r="BV842" s="6"/>
    </row>
    <row r="843" spans="13:74" ht="12.75" customHeight="1"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  <c r="AM843" s="6"/>
      <c r="AN843" s="6"/>
      <c r="AO843" s="6"/>
      <c r="AP843" s="6"/>
      <c r="AQ843" s="6"/>
      <c r="AR843" s="6"/>
      <c r="AS843" s="6"/>
      <c r="AT843" s="6"/>
      <c r="AU843" s="6"/>
      <c r="AV843" s="6"/>
      <c r="AW843" s="6"/>
      <c r="AX843" s="6"/>
      <c r="AY843" s="6"/>
      <c r="AZ843" s="6"/>
      <c r="BA843" s="6"/>
      <c r="BB843" s="6"/>
      <c r="BC843" s="6"/>
      <c r="BD843" s="6"/>
      <c r="BE843" s="6"/>
      <c r="BF843" s="6"/>
      <c r="BG843" s="6"/>
      <c r="BH843" s="6"/>
      <c r="BI843" s="6"/>
      <c r="BJ843" s="6"/>
      <c r="BK843" s="6"/>
      <c r="BL843" s="6"/>
      <c r="BM843" s="6"/>
      <c r="BN843" s="6"/>
      <c r="BO843" s="6"/>
      <c r="BP843" s="6"/>
      <c r="BQ843" s="6"/>
      <c r="BR843" s="6"/>
      <c r="BS843" s="6"/>
      <c r="BT843" s="6"/>
      <c r="BU843" s="6"/>
      <c r="BV843" s="6"/>
    </row>
    <row r="844" spans="13:74" ht="12.75" customHeight="1"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  <c r="AN844" s="6"/>
      <c r="AO844" s="6"/>
      <c r="AP844" s="6"/>
      <c r="AQ844" s="6"/>
      <c r="AR844" s="6"/>
      <c r="AS844" s="6"/>
      <c r="AT844" s="6"/>
      <c r="AU844" s="6"/>
      <c r="AV844" s="6"/>
      <c r="AW844" s="6"/>
      <c r="AX844" s="6"/>
      <c r="AY844" s="6"/>
      <c r="AZ844" s="6"/>
      <c r="BA844" s="6"/>
      <c r="BB844" s="6"/>
      <c r="BC844" s="6"/>
      <c r="BD844" s="6"/>
      <c r="BE844" s="6"/>
      <c r="BF844" s="6"/>
      <c r="BG844" s="6"/>
      <c r="BH844" s="6"/>
      <c r="BI844" s="6"/>
      <c r="BJ844" s="6"/>
      <c r="BK844" s="6"/>
      <c r="BL844" s="6"/>
      <c r="BM844" s="6"/>
      <c r="BN844" s="6"/>
      <c r="BO844" s="6"/>
      <c r="BP844" s="6"/>
      <c r="BQ844" s="6"/>
      <c r="BR844" s="6"/>
      <c r="BS844" s="6"/>
      <c r="BT844" s="6"/>
      <c r="BU844" s="6"/>
      <c r="BV844" s="6"/>
    </row>
    <row r="845" spans="13:74" ht="12.75" customHeight="1"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  <c r="AN845" s="6"/>
      <c r="AO845" s="6"/>
      <c r="AP845" s="6"/>
      <c r="AQ845" s="6"/>
      <c r="AR845" s="6"/>
      <c r="AS845" s="6"/>
      <c r="AT845" s="6"/>
      <c r="AU845" s="6"/>
      <c r="AV845" s="6"/>
      <c r="AW845" s="6"/>
      <c r="AX845" s="6"/>
      <c r="AY845" s="6"/>
      <c r="AZ845" s="6"/>
      <c r="BA845" s="6"/>
      <c r="BB845" s="6"/>
      <c r="BC845" s="6"/>
      <c r="BD845" s="6"/>
      <c r="BE845" s="6"/>
      <c r="BF845" s="6"/>
      <c r="BG845" s="6"/>
      <c r="BH845" s="6"/>
      <c r="BI845" s="6"/>
      <c r="BJ845" s="6"/>
      <c r="BK845" s="6"/>
      <c r="BL845" s="6"/>
      <c r="BM845" s="6"/>
      <c r="BN845" s="6"/>
      <c r="BO845" s="6"/>
      <c r="BP845" s="6"/>
      <c r="BQ845" s="6"/>
      <c r="BR845" s="6"/>
      <c r="BS845" s="6"/>
      <c r="BT845" s="6"/>
      <c r="BU845" s="6"/>
      <c r="BV845" s="6"/>
    </row>
    <row r="846" spans="13:74" ht="12.75" customHeight="1"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  <c r="AU846" s="6"/>
      <c r="AV846" s="6"/>
      <c r="AW846" s="6"/>
      <c r="AX846" s="6"/>
      <c r="AY846" s="6"/>
      <c r="AZ846" s="6"/>
      <c r="BA846" s="6"/>
      <c r="BB846" s="6"/>
      <c r="BC846" s="6"/>
      <c r="BD846" s="6"/>
      <c r="BE846" s="6"/>
      <c r="BF846" s="6"/>
      <c r="BG846" s="6"/>
      <c r="BH846" s="6"/>
      <c r="BI846" s="6"/>
      <c r="BJ846" s="6"/>
      <c r="BK846" s="6"/>
      <c r="BL846" s="6"/>
      <c r="BM846" s="6"/>
      <c r="BN846" s="6"/>
      <c r="BO846" s="6"/>
      <c r="BP846" s="6"/>
      <c r="BQ846" s="6"/>
      <c r="BR846" s="6"/>
      <c r="BS846" s="6"/>
      <c r="BT846" s="6"/>
      <c r="BU846" s="6"/>
      <c r="BV846" s="6"/>
    </row>
    <row r="847" spans="13:74" ht="12.75" customHeight="1"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  <c r="AN847" s="6"/>
      <c r="AO847" s="6"/>
      <c r="AP847" s="6"/>
      <c r="AQ847" s="6"/>
      <c r="AR847" s="6"/>
      <c r="AS847" s="6"/>
      <c r="AT847" s="6"/>
      <c r="AU847" s="6"/>
      <c r="AV847" s="6"/>
      <c r="AW847" s="6"/>
      <c r="AX847" s="6"/>
      <c r="AY847" s="6"/>
      <c r="AZ847" s="6"/>
      <c r="BA847" s="6"/>
      <c r="BB847" s="6"/>
      <c r="BC847" s="6"/>
      <c r="BD847" s="6"/>
      <c r="BE847" s="6"/>
      <c r="BF847" s="6"/>
      <c r="BG847" s="6"/>
      <c r="BH847" s="6"/>
      <c r="BI847" s="6"/>
      <c r="BJ847" s="6"/>
      <c r="BK847" s="6"/>
      <c r="BL847" s="6"/>
      <c r="BM847" s="6"/>
      <c r="BN847" s="6"/>
      <c r="BO847" s="6"/>
      <c r="BP847" s="6"/>
      <c r="BQ847" s="6"/>
      <c r="BR847" s="6"/>
      <c r="BS847" s="6"/>
      <c r="BT847" s="6"/>
      <c r="BU847" s="6"/>
      <c r="BV847" s="6"/>
    </row>
    <row r="848" spans="13:74" ht="12.75" customHeight="1"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  <c r="AN848" s="6"/>
      <c r="AO848" s="6"/>
      <c r="AP848" s="6"/>
      <c r="AQ848" s="6"/>
      <c r="AR848" s="6"/>
      <c r="AS848" s="6"/>
      <c r="AT848" s="6"/>
      <c r="AU848" s="6"/>
      <c r="AV848" s="6"/>
      <c r="AW848" s="6"/>
      <c r="AX848" s="6"/>
      <c r="AY848" s="6"/>
      <c r="AZ848" s="6"/>
      <c r="BA848" s="6"/>
      <c r="BB848" s="6"/>
      <c r="BC848" s="6"/>
      <c r="BD848" s="6"/>
      <c r="BE848" s="6"/>
      <c r="BF848" s="6"/>
      <c r="BG848" s="6"/>
      <c r="BH848" s="6"/>
      <c r="BI848" s="6"/>
      <c r="BJ848" s="6"/>
      <c r="BK848" s="6"/>
      <c r="BL848" s="6"/>
      <c r="BM848" s="6"/>
      <c r="BN848" s="6"/>
      <c r="BO848" s="6"/>
      <c r="BP848" s="6"/>
      <c r="BQ848" s="6"/>
      <c r="BR848" s="6"/>
      <c r="BS848" s="6"/>
      <c r="BT848" s="6"/>
      <c r="BU848" s="6"/>
      <c r="BV848" s="6"/>
    </row>
    <row r="849" spans="13:74" ht="12.75" customHeight="1"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  <c r="AM849" s="6"/>
      <c r="AN849" s="6"/>
      <c r="AO849" s="6"/>
      <c r="AP849" s="6"/>
      <c r="AQ849" s="6"/>
      <c r="AR849" s="6"/>
      <c r="AS849" s="6"/>
      <c r="AT849" s="6"/>
      <c r="AU849" s="6"/>
      <c r="AV849" s="6"/>
      <c r="AW849" s="6"/>
      <c r="AX849" s="6"/>
      <c r="AY849" s="6"/>
      <c r="AZ849" s="6"/>
      <c r="BA849" s="6"/>
      <c r="BB849" s="6"/>
      <c r="BC849" s="6"/>
      <c r="BD849" s="6"/>
      <c r="BE849" s="6"/>
      <c r="BF849" s="6"/>
      <c r="BG849" s="6"/>
      <c r="BH849" s="6"/>
      <c r="BI849" s="6"/>
      <c r="BJ849" s="6"/>
      <c r="BK849" s="6"/>
      <c r="BL849" s="6"/>
      <c r="BM849" s="6"/>
      <c r="BN849" s="6"/>
      <c r="BO849" s="6"/>
      <c r="BP849" s="6"/>
      <c r="BQ849" s="6"/>
      <c r="BR849" s="6"/>
      <c r="BS849" s="6"/>
      <c r="BT849" s="6"/>
      <c r="BU849" s="6"/>
      <c r="BV849" s="6"/>
    </row>
    <row r="850" spans="13:74" ht="12.75" customHeight="1"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  <c r="AS850" s="6"/>
      <c r="AT850" s="6"/>
      <c r="AU850" s="6"/>
      <c r="AV850" s="6"/>
      <c r="AW850" s="6"/>
      <c r="AX850" s="6"/>
      <c r="AY850" s="6"/>
      <c r="AZ850" s="6"/>
      <c r="BA850" s="6"/>
      <c r="BB850" s="6"/>
      <c r="BC850" s="6"/>
      <c r="BD850" s="6"/>
      <c r="BE850" s="6"/>
      <c r="BF850" s="6"/>
      <c r="BG850" s="6"/>
      <c r="BH850" s="6"/>
      <c r="BI850" s="6"/>
      <c r="BJ850" s="6"/>
      <c r="BK850" s="6"/>
      <c r="BL850" s="6"/>
      <c r="BM850" s="6"/>
      <c r="BN850" s="6"/>
      <c r="BO850" s="6"/>
      <c r="BP850" s="6"/>
      <c r="BQ850" s="6"/>
      <c r="BR850" s="6"/>
      <c r="BS850" s="6"/>
      <c r="BT850" s="6"/>
      <c r="BU850" s="6"/>
      <c r="BV850" s="6"/>
    </row>
    <row r="851" spans="13:74" ht="12.75" customHeight="1"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  <c r="AM851" s="6"/>
      <c r="AN851" s="6"/>
      <c r="AO851" s="6"/>
      <c r="AP851" s="6"/>
      <c r="AQ851" s="6"/>
      <c r="AR851" s="6"/>
      <c r="AS851" s="6"/>
      <c r="AT851" s="6"/>
      <c r="AU851" s="6"/>
      <c r="AV851" s="6"/>
      <c r="AW851" s="6"/>
      <c r="AX851" s="6"/>
      <c r="AY851" s="6"/>
      <c r="AZ851" s="6"/>
      <c r="BA851" s="6"/>
      <c r="BB851" s="6"/>
      <c r="BC851" s="6"/>
      <c r="BD851" s="6"/>
      <c r="BE851" s="6"/>
      <c r="BF851" s="6"/>
      <c r="BG851" s="6"/>
      <c r="BH851" s="6"/>
      <c r="BI851" s="6"/>
      <c r="BJ851" s="6"/>
      <c r="BK851" s="6"/>
      <c r="BL851" s="6"/>
      <c r="BM851" s="6"/>
      <c r="BN851" s="6"/>
      <c r="BO851" s="6"/>
      <c r="BP851" s="6"/>
      <c r="BQ851" s="6"/>
      <c r="BR851" s="6"/>
      <c r="BS851" s="6"/>
      <c r="BT851" s="6"/>
      <c r="BU851" s="6"/>
      <c r="BV851" s="6"/>
    </row>
    <row r="852" spans="13:74" ht="12.75" customHeight="1"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  <c r="AN852" s="6"/>
      <c r="AO852" s="6"/>
      <c r="AP852" s="6"/>
      <c r="AQ852" s="6"/>
      <c r="AR852" s="6"/>
      <c r="AS852" s="6"/>
      <c r="AT852" s="6"/>
      <c r="AU852" s="6"/>
      <c r="AV852" s="6"/>
      <c r="AW852" s="6"/>
      <c r="AX852" s="6"/>
      <c r="AY852" s="6"/>
      <c r="AZ852" s="6"/>
      <c r="BA852" s="6"/>
      <c r="BB852" s="6"/>
      <c r="BC852" s="6"/>
      <c r="BD852" s="6"/>
      <c r="BE852" s="6"/>
      <c r="BF852" s="6"/>
      <c r="BG852" s="6"/>
      <c r="BH852" s="6"/>
      <c r="BI852" s="6"/>
      <c r="BJ852" s="6"/>
      <c r="BK852" s="6"/>
      <c r="BL852" s="6"/>
      <c r="BM852" s="6"/>
      <c r="BN852" s="6"/>
      <c r="BO852" s="6"/>
      <c r="BP852" s="6"/>
      <c r="BQ852" s="6"/>
      <c r="BR852" s="6"/>
      <c r="BS852" s="6"/>
      <c r="BT852" s="6"/>
      <c r="BU852" s="6"/>
      <c r="BV852" s="6"/>
    </row>
    <row r="853" spans="13:74" ht="12.75" customHeight="1"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6"/>
      <c r="AN853" s="6"/>
      <c r="AO853" s="6"/>
      <c r="AP853" s="6"/>
      <c r="AQ853" s="6"/>
      <c r="AR853" s="6"/>
      <c r="AS853" s="6"/>
      <c r="AT853" s="6"/>
      <c r="AU853" s="6"/>
      <c r="AV853" s="6"/>
      <c r="AW853" s="6"/>
      <c r="AX853" s="6"/>
      <c r="AY853" s="6"/>
      <c r="AZ853" s="6"/>
      <c r="BA853" s="6"/>
      <c r="BB853" s="6"/>
      <c r="BC853" s="6"/>
      <c r="BD853" s="6"/>
      <c r="BE853" s="6"/>
      <c r="BF853" s="6"/>
      <c r="BG853" s="6"/>
      <c r="BH853" s="6"/>
      <c r="BI853" s="6"/>
      <c r="BJ853" s="6"/>
      <c r="BK853" s="6"/>
      <c r="BL853" s="6"/>
      <c r="BM853" s="6"/>
      <c r="BN853" s="6"/>
      <c r="BO853" s="6"/>
      <c r="BP853" s="6"/>
      <c r="BQ853" s="6"/>
      <c r="BR853" s="6"/>
      <c r="BS853" s="6"/>
      <c r="BT853" s="6"/>
      <c r="BU853" s="6"/>
      <c r="BV853" s="6"/>
    </row>
    <row r="854" spans="13:74" ht="12.75" customHeight="1"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  <c r="AZ854" s="6"/>
      <c r="BA854" s="6"/>
      <c r="BB854" s="6"/>
      <c r="BC854" s="6"/>
      <c r="BD854" s="6"/>
      <c r="BE854" s="6"/>
      <c r="BF854" s="6"/>
      <c r="BG854" s="6"/>
      <c r="BH854" s="6"/>
      <c r="BI854" s="6"/>
      <c r="BJ854" s="6"/>
      <c r="BK854" s="6"/>
      <c r="BL854" s="6"/>
      <c r="BM854" s="6"/>
      <c r="BN854" s="6"/>
      <c r="BO854" s="6"/>
      <c r="BP854" s="6"/>
      <c r="BQ854" s="6"/>
      <c r="BR854" s="6"/>
      <c r="BS854" s="6"/>
      <c r="BT854" s="6"/>
      <c r="BU854" s="6"/>
      <c r="BV854" s="6"/>
    </row>
    <row r="855" spans="13:74" ht="12.75" customHeight="1"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  <c r="AM855" s="6"/>
      <c r="AN855" s="6"/>
      <c r="AO855" s="6"/>
      <c r="AP855" s="6"/>
      <c r="AQ855" s="6"/>
      <c r="AR855" s="6"/>
      <c r="AS855" s="6"/>
      <c r="AT855" s="6"/>
      <c r="AU855" s="6"/>
      <c r="AV855" s="6"/>
      <c r="AW855" s="6"/>
      <c r="AX855" s="6"/>
      <c r="AY855" s="6"/>
      <c r="AZ855" s="6"/>
      <c r="BA855" s="6"/>
      <c r="BB855" s="6"/>
      <c r="BC855" s="6"/>
      <c r="BD855" s="6"/>
      <c r="BE855" s="6"/>
      <c r="BF855" s="6"/>
      <c r="BG855" s="6"/>
      <c r="BH855" s="6"/>
      <c r="BI855" s="6"/>
      <c r="BJ855" s="6"/>
      <c r="BK855" s="6"/>
      <c r="BL855" s="6"/>
      <c r="BM855" s="6"/>
      <c r="BN855" s="6"/>
      <c r="BO855" s="6"/>
      <c r="BP855" s="6"/>
      <c r="BQ855" s="6"/>
      <c r="BR855" s="6"/>
      <c r="BS855" s="6"/>
      <c r="BT855" s="6"/>
      <c r="BU855" s="6"/>
      <c r="BV855" s="6"/>
    </row>
    <row r="856" spans="13:74" ht="12.75" customHeight="1"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  <c r="AN856" s="6"/>
      <c r="AO856" s="6"/>
      <c r="AP856" s="6"/>
      <c r="AQ856" s="6"/>
      <c r="AR856" s="6"/>
      <c r="AS856" s="6"/>
      <c r="AT856" s="6"/>
      <c r="AU856" s="6"/>
      <c r="AV856" s="6"/>
      <c r="AW856" s="6"/>
      <c r="AX856" s="6"/>
      <c r="AY856" s="6"/>
      <c r="AZ856" s="6"/>
      <c r="BA856" s="6"/>
      <c r="BB856" s="6"/>
      <c r="BC856" s="6"/>
      <c r="BD856" s="6"/>
      <c r="BE856" s="6"/>
      <c r="BF856" s="6"/>
      <c r="BG856" s="6"/>
      <c r="BH856" s="6"/>
      <c r="BI856" s="6"/>
      <c r="BJ856" s="6"/>
      <c r="BK856" s="6"/>
      <c r="BL856" s="6"/>
      <c r="BM856" s="6"/>
      <c r="BN856" s="6"/>
      <c r="BO856" s="6"/>
      <c r="BP856" s="6"/>
      <c r="BQ856" s="6"/>
      <c r="BR856" s="6"/>
      <c r="BS856" s="6"/>
      <c r="BT856" s="6"/>
      <c r="BU856" s="6"/>
      <c r="BV856" s="6"/>
    </row>
    <row r="857" spans="13:74" ht="12.75" customHeight="1"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6"/>
      <c r="AN857" s="6"/>
      <c r="AO857" s="6"/>
      <c r="AP857" s="6"/>
      <c r="AQ857" s="6"/>
      <c r="AR857" s="6"/>
      <c r="AS857" s="6"/>
      <c r="AT857" s="6"/>
      <c r="AU857" s="6"/>
      <c r="AV857" s="6"/>
      <c r="AW857" s="6"/>
      <c r="AX857" s="6"/>
      <c r="AY857" s="6"/>
      <c r="AZ857" s="6"/>
      <c r="BA857" s="6"/>
      <c r="BB857" s="6"/>
      <c r="BC857" s="6"/>
      <c r="BD857" s="6"/>
      <c r="BE857" s="6"/>
      <c r="BF857" s="6"/>
      <c r="BG857" s="6"/>
      <c r="BH857" s="6"/>
      <c r="BI857" s="6"/>
      <c r="BJ857" s="6"/>
      <c r="BK857" s="6"/>
      <c r="BL857" s="6"/>
      <c r="BM857" s="6"/>
      <c r="BN857" s="6"/>
      <c r="BO857" s="6"/>
      <c r="BP857" s="6"/>
      <c r="BQ857" s="6"/>
      <c r="BR857" s="6"/>
      <c r="BS857" s="6"/>
      <c r="BT857" s="6"/>
      <c r="BU857" s="6"/>
      <c r="BV857" s="6"/>
    </row>
    <row r="858" spans="13:74" ht="12.75" customHeight="1"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  <c r="AZ858" s="6"/>
      <c r="BA858" s="6"/>
      <c r="BB858" s="6"/>
      <c r="BC858" s="6"/>
      <c r="BD858" s="6"/>
      <c r="BE858" s="6"/>
      <c r="BF858" s="6"/>
      <c r="BG858" s="6"/>
      <c r="BH858" s="6"/>
      <c r="BI858" s="6"/>
      <c r="BJ858" s="6"/>
      <c r="BK858" s="6"/>
      <c r="BL858" s="6"/>
      <c r="BM858" s="6"/>
      <c r="BN858" s="6"/>
      <c r="BO858" s="6"/>
      <c r="BP858" s="6"/>
      <c r="BQ858" s="6"/>
      <c r="BR858" s="6"/>
      <c r="BS858" s="6"/>
      <c r="BT858" s="6"/>
      <c r="BU858" s="6"/>
      <c r="BV858" s="6"/>
    </row>
    <row r="859" spans="13:74" ht="12.75" customHeight="1"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6"/>
      <c r="AN859" s="6"/>
      <c r="AO859" s="6"/>
      <c r="AP859" s="6"/>
      <c r="AQ859" s="6"/>
      <c r="AR859" s="6"/>
      <c r="AS859" s="6"/>
      <c r="AT859" s="6"/>
      <c r="AU859" s="6"/>
      <c r="AV859" s="6"/>
      <c r="AW859" s="6"/>
      <c r="AX859" s="6"/>
      <c r="AY859" s="6"/>
      <c r="AZ859" s="6"/>
      <c r="BA859" s="6"/>
      <c r="BB859" s="6"/>
      <c r="BC859" s="6"/>
      <c r="BD859" s="6"/>
      <c r="BE859" s="6"/>
      <c r="BF859" s="6"/>
      <c r="BG859" s="6"/>
      <c r="BH859" s="6"/>
      <c r="BI859" s="6"/>
      <c r="BJ859" s="6"/>
      <c r="BK859" s="6"/>
      <c r="BL859" s="6"/>
      <c r="BM859" s="6"/>
      <c r="BN859" s="6"/>
      <c r="BO859" s="6"/>
      <c r="BP859" s="6"/>
      <c r="BQ859" s="6"/>
      <c r="BR859" s="6"/>
      <c r="BS859" s="6"/>
      <c r="BT859" s="6"/>
      <c r="BU859" s="6"/>
      <c r="BV859" s="6"/>
    </row>
    <row r="860" spans="13:74" ht="12.75" customHeight="1"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6"/>
      <c r="AN860" s="6"/>
      <c r="AO860" s="6"/>
      <c r="AP860" s="6"/>
      <c r="AQ860" s="6"/>
      <c r="AR860" s="6"/>
      <c r="AS860" s="6"/>
      <c r="AT860" s="6"/>
      <c r="AU860" s="6"/>
      <c r="AV860" s="6"/>
      <c r="AW860" s="6"/>
      <c r="AX860" s="6"/>
      <c r="AY860" s="6"/>
      <c r="AZ860" s="6"/>
      <c r="BA860" s="6"/>
      <c r="BB860" s="6"/>
      <c r="BC860" s="6"/>
      <c r="BD860" s="6"/>
      <c r="BE860" s="6"/>
      <c r="BF860" s="6"/>
      <c r="BG860" s="6"/>
      <c r="BH860" s="6"/>
      <c r="BI860" s="6"/>
      <c r="BJ860" s="6"/>
      <c r="BK860" s="6"/>
      <c r="BL860" s="6"/>
      <c r="BM860" s="6"/>
      <c r="BN860" s="6"/>
      <c r="BO860" s="6"/>
      <c r="BP860" s="6"/>
      <c r="BQ860" s="6"/>
      <c r="BR860" s="6"/>
      <c r="BS860" s="6"/>
      <c r="BT860" s="6"/>
      <c r="BU860" s="6"/>
      <c r="BV860" s="6"/>
    </row>
    <row r="861" spans="13:74" ht="12.75" customHeight="1"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6"/>
      <c r="AN861" s="6"/>
      <c r="AO861" s="6"/>
      <c r="AP861" s="6"/>
      <c r="AQ861" s="6"/>
      <c r="AR861" s="6"/>
      <c r="AS861" s="6"/>
      <c r="AT861" s="6"/>
      <c r="AU861" s="6"/>
      <c r="AV861" s="6"/>
      <c r="AW861" s="6"/>
      <c r="AX861" s="6"/>
      <c r="AY861" s="6"/>
      <c r="AZ861" s="6"/>
      <c r="BA861" s="6"/>
      <c r="BB861" s="6"/>
      <c r="BC861" s="6"/>
      <c r="BD861" s="6"/>
      <c r="BE861" s="6"/>
      <c r="BF861" s="6"/>
      <c r="BG861" s="6"/>
      <c r="BH861" s="6"/>
      <c r="BI861" s="6"/>
      <c r="BJ861" s="6"/>
      <c r="BK861" s="6"/>
      <c r="BL861" s="6"/>
      <c r="BM861" s="6"/>
      <c r="BN861" s="6"/>
      <c r="BO861" s="6"/>
      <c r="BP861" s="6"/>
      <c r="BQ861" s="6"/>
      <c r="BR861" s="6"/>
      <c r="BS861" s="6"/>
      <c r="BT861" s="6"/>
      <c r="BU861" s="6"/>
      <c r="BV861" s="6"/>
    </row>
    <row r="862" spans="13:74" ht="12.75" customHeight="1"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  <c r="AU862" s="6"/>
      <c r="AV862" s="6"/>
      <c r="AW862" s="6"/>
      <c r="AX862" s="6"/>
      <c r="AY862" s="6"/>
      <c r="AZ862" s="6"/>
      <c r="BA862" s="6"/>
      <c r="BB862" s="6"/>
      <c r="BC862" s="6"/>
      <c r="BD862" s="6"/>
      <c r="BE862" s="6"/>
      <c r="BF862" s="6"/>
      <c r="BG862" s="6"/>
      <c r="BH862" s="6"/>
      <c r="BI862" s="6"/>
      <c r="BJ862" s="6"/>
      <c r="BK862" s="6"/>
      <c r="BL862" s="6"/>
      <c r="BM862" s="6"/>
      <c r="BN862" s="6"/>
      <c r="BO862" s="6"/>
      <c r="BP862" s="6"/>
      <c r="BQ862" s="6"/>
      <c r="BR862" s="6"/>
      <c r="BS862" s="6"/>
      <c r="BT862" s="6"/>
      <c r="BU862" s="6"/>
      <c r="BV862" s="6"/>
    </row>
    <row r="863" spans="13:74" ht="12.75" customHeight="1"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  <c r="AN863" s="6"/>
      <c r="AO863" s="6"/>
      <c r="AP863" s="6"/>
      <c r="AQ863" s="6"/>
      <c r="AR863" s="6"/>
      <c r="AS863" s="6"/>
      <c r="AT863" s="6"/>
      <c r="AU863" s="6"/>
      <c r="AV863" s="6"/>
      <c r="AW863" s="6"/>
      <c r="AX863" s="6"/>
      <c r="AY863" s="6"/>
      <c r="AZ863" s="6"/>
      <c r="BA863" s="6"/>
      <c r="BB863" s="6"/>
      <c r="BC863" s="6"/>
      <c r="BD863" s="6"/>
      <c r="BE863" s="6"/>
      <c r="BF863" s="6"/>
      <c r="BG863" s="6"/>
      <c r="BH863" s="6"/>
      <c r="BI863" s="6"/>
      <c r="BJ863" s="6"/>
      <c r="BK863" s="6"/>
      <c r="BL863" s="6"/>
      <c r="BM863" s="6"/>
      <c r="BN863" s="6"/>
      <c r="BO863" s="6"/>
      <c r="BP863" s="6"/>
      <c r="BQ863" s="6"/>
      <c r="BR863" s="6"/>
      <c r="BS863" s="6"/>
      <c r="BT863" s="6"/>
      <c r="BU863" s="6"/>
      <c r="BV863" s="6"/>
    </row>
    <row r="864" spans="13:74" ht="12.75" customHeight="1"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  <c r="AN864" s="6"/>
      <c r="AO864" s="6"/>
      <c r="AP864" s="6"/>
      <c r="AQ864" s="6"/>
      <c r="AR864" s="6"/>
      <c r="AS864" s="6"/>
      <c r="AT864" s="6"/>
      <c r="AU864" s="6"/>
      <c r="AV864" s="6"/>
      <c r="AW864" s="6"/>
      <c r="AX864" s="6"/>
      <c r="AY864" s="6"/>
      <c r="AZ864" s="6"/>
      <c r="BA864" s="6"/>
      <c r="BB864" s="6"/>
      <c r="BC864" s="6"/>
      <c r="BD864" s="6"/>
      <c r="BE864" s="6"/>
      <c r="BF864" s="6"/>
      <c r="BG864" s="6"/>
      <c r="BH864" s="6"/>
      <c r="BI864" s="6"/>
      <c r="BJ864" s="6"/>
      <c r="BK864" s="6"/>
      <c r="BL864" s="6"/>
      <c r="BM864" s="6"/>
      <c r="BN864" s="6"/>
      <c r="BO864" s="6"/>
      <c r="BP864" s="6"/>
      <c r="BQ864" s="6"/>
      <c r="BR864" s="6"/>
      <c r="BS864" s="6"/>
      <c r="BT864" s="6"/>
      <c r="BU864" s="6"/>
      <c r="BV864" s="6"/>
    </row>
    <row r="865" spans="13:74" ht="12.75" customHeight="1"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  <c r="AM865" s="6"/>
      <c r="AN865" s="6"/>
      <c r="AO865" s="6"/>
      <c r="AP865" s="6"/>
      <c r="AQ865" s="6"/>
      <c r="AR865" s="6"/>
      <c r="AS865" s="6"/>
      <c r="AT865" s="6"/>
      <c r="AU865" s="6"/>
      <c r="AV865" s="6"/>
      <c r="AW865" s="6"/>
      <c r="AX865" s="6"/>
      <c r="AY865" s="6"/>
      <c r="AZ865" s="6"/>
      <c r="BA865" s="6"/>
      <c r="BB865" s="6"/>
      <c r="BC865" s="6"/>
      <c r="BD865" s="6"/>
      <c r="BE865" s="6"/>
      <c r="BF865" s="6"/>
      <c r="BG865" s="6"/>
      <c r="BH865" s="6"/>
      <c r="BI865" s="6"/>
      <c r="BJ865" s="6"/>
      <c r="BK865" s="6"/>
      <c r="BL865" s="6"/>
      <c r="BM865" s="6"/>
      <c r="BN865" s="6"/>
      <c r="BO865" s="6"/>
      <c r="BP865" s="6"/>
      <c r="BQ865" s="6"/>
      <c r="BR865" s="6"/>
      <c r="BS865" s="6"/>
      <c r="BT865" s="6"/>
      <c r="BU865" s="6"/>
      <c r="BV865" s="6"/>
    </row>
    <row r="866" spans="13:74" ht="12.75" customHeight="1"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  <c r="AU866" s="6"/>
      <c r="AV866" s="6"/>
      <c r="AW866" s="6"/>
      <c r="AX866" s="6"/>
      <c r="AY866" s="6"/>
      <c r="AZ866" s="6"/>
      <c r="BA866" s="6"/>
      <c r="BB866" s="6"/>
      <c r="BC866" s="6"/>
      <c r="BD866" s="6"/>
      <c r="BE866" s="6"/>
      <c r="BF866" s="6"/>
      <c r="BG866" s="6"/>
      <c r="BH866" s="6"/>
      <c r="BI866" s="6"/>
      <c r="BJ866" s="6"/>
      <c r="BK866" s="6"/>
      <c r="BL866" s="6"/>
      <c r="BM866" s="6"/>
      <c r="BN866" s="6"/>
      <c r="BO866" s="6"/>
      <c r="BP866" s="6"/>
      <c r="BQ866" s="6"/>
      <c r="BR866" s="6"/>
      <c r="BS866" s="6"/>
      <c r="BT866" s="6"/>
      <c r="BU866" s="6"/>
      <c r="BV866" s="6"/>
    </row>
    <row r="867" spans="13:74" ht="12.75" customHeight="1"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  <c r="AM867" s="6"/>
      <c r="AN867" s="6"/>
      <c r="AO867" s="6"/>
      <c r="AP867" s="6"/>
      <c r="AQ867" s="6"/>
      <c r="AR867" s="6"/>
      <c r="AS867" s="6"/>
      <c r="AT867" s="6"/>
      <c r="AU867" s="6"/>
      <c r="AV867" s="6"/>
      <c r="AW867" s="6"/>
      <c r="AX867" s="6"/>
      <c r="AY867" s="6"/>
      <c r="AZ867" s="6"/>
      <c r="BA867" s="6"/>
      <c r="BB867" s="6"/>
      <c r="BC867" s="6"/>
      <c r="BD867" s="6"/>
      <c r="BE867" s="6"/>
      <c r="BF867" s="6"/>
      <c r="BG867" s="6"/>
      <c r="BH867" s="6"/>
      <c r="BI867" s="6"/>
      <c r="BJ867" s="6"/>
      <c r="BK867" s="6"/>
      <c r="BL867" s="6"/>
      <c r="BM867" s="6"/>
      <c r="BN867" s="6"/>
      <c r="BO867" s="6"/>
      <c r="BP867" s="6"/>
      <c r="BQ867" s="6"/>
      <c r="BR867" s="6"/>
      <c r="BS867" s="6"/>
      <c r="BT867" s="6"/>
      <c r="BU867" s="6"/>
      <c r="BV867" s="6"/>
    </row>
    <row r="868" spans="13:74" ht="12.75" customHeight="1"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6"/>
      <c r="AN868" s="6"/>
      <c r="AO868" s="6"/>
      <c r="AP868" s="6"/>
      <c r="AQ868" s="6"/>
      <c r="AR868" s="6"/>
      <c r="AS868" s="6"/>
      <c r="AT868" s="6"/>
      <c r="AU868" s="6"/>
      <c r="AV868" s="6"/>
      <c r="AW868" s="6"/>
      <c r="AX868" s="6"/>
      <c r="AY868" s="6"/>
      <c r="AZ868" s="6"/>
      <c r="BA868" s="6"/>
      <c r="BB868" s="6"/>
      <c r="BC868" s="6"/>
      <c r="BD868" s="6"/>
      <c r="BE868" s="6"/>
      <c r="BF868" s="6"/>
      <c r="BG868" s="6"/>
      <c r="BH868" s="6"/>
      <c r="BI868" s="6"/>
      <c r="BJ868" s="6"/>
      <c r="BK868" s="6"/>
      <c r="BL868" s="6"/>
      <c r="BM868" s="6"/>
      <c r="BN868" s="6"/>
      <c r="BO868" s="6"/>
      <c r="BP868" s="6"/>
      <c r="BQ868" s="6"/>
      <c r="BR868" s="6"/>
      <c r="BS868" s="6"/>
      <c r="BT868" s="6"/>
      <c r="BU868" s="6"/>
      <c r="BV868" s="6"/>
    </row>
    <row r="869" spans="13:74" ht="12.75" customHeight="1"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6"/>
      <c r="AN869" s="6"/>
      <c r="AO869" s="6"/>
      <c r="AP869" s="6"/>
      <c r="AQ869" s="6"/>
      <c r="AR869" s="6"/>
      <c r="AS869" s="6"/>
      <c r="AT869" s="6"/>
      <c r="AU869" s="6"/>
      <c r="AV869" s="6"/>
      <c r="AW869" s="6"/>
      <c r="AX869" s="6"/>
      <c r="AY869" s="6"/>
      <c r="AZ869" s="6"/>
      <c r="BA869" s="6"/>
      <c r="BB869" s="6"/>
      <c r="BC869" s="6"/>
      <c r="BD869" s="6"/>
      <c r="BE869" s="6"/>
      <c r="BF869" s="6"/>
      <c r="BG869" s="6"/>
      <c r="BH869" s="6"/>
      <c r="BI869" s="6"/>
      <c r="BJ869" s="6"/>
      <c r="BK869" s="6"/>
      <c r="BL869" s="6"/>
      <c r="BM869" s="6"/>
      <c r="BN869" s="6"/>
      <c r="BO869" s="6"/>
      <c r="BP869" s="6"/>
      <c r="BQ869" s="6"/>
      <c r="BR869" s="6"/>
      <c r="BS869" s="6"/>
      <c r="BT869" s="6"/>
      <c r="BU869" s="6"/>
      <c r="BV869" s="6"/>
    </row>
    <row r="870" spans="13:74" ht="12.75" customHeight="1"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  <c r="AS870" s="6"/>
      <c r="AT870" s="6"/>
      <c r="AU870" s="6"/>
      <c r="AV870" s="6"/>
      <c r="AW870" s="6"/>
      <c r="AX870" s="6"/>
      <c r="AY870" s="6"/>
      <c r="AZ870" s="6"/>
      <c r="BA870" s="6"/>
      <c r="BB870" s="6"/>
      <c r="BC870" s="6"/>
      <c r="BD870" s="6"/>
      <c r="BE870" s="6"/>
      <c r="BF870" s="6"/>
      <c r="BG870" s="6"/>
      <c r="BH870" s="6"/>
      <c r="BI870" s="6"/>
      <c r="BJ870" s="6"/>
      <c r="BK870" s="6"/>
      <c r="BL870" s="6"/>
      <c r="BM870" s="6"/>
      <c r="BN870" s="6"/>
      <c r="BO870" s="6"/>
      <c r="BP870" s="6"/>
      <c r="BQ870" s="6"/>
      <c r="BR870" s="6"/>
      <c r="BS870" s="6"/>
      <c r="BT870" s="6"/>
      <c r="BU870" s="6"/>
      <c r="BV870" s="6"/>
    </row>
    <row r="871" spans="13:74" ht="12.75" customHeight="1"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6"/>
      <c r="AN871" s="6"/>
      <c r="AO871" s="6"/>
      <c r="AP871" s="6"/>
      <c r="AQ871" s="6"/>
      <c r="AR871" s="6"/>
      <c r="AS871" s="6"/>
      <c r="AT871" s="6"/>
      <c r="AU871" s="6"/>
      <c r="AV871" s="6"/>
      <c r="AW871" s="6"/>
      <c r="AX871" s="6"/>
      <c r="AY871" s="6"/>
      <c r="AZ871" s="6"/>
      <c r="BA871" s="6"/>
      <c r="BB871" s="6"/>
      <c r="BC871" s="6"/>
      <c r="BD871" s="6"/>
      <c r="BE871" s="6"/>
      <c r="BF871" s="6"/>
      <c r="BG871" s="6"/>
      <c r="BH871" s="6"/>
      <c r="BI871" s="6"/>
      <c r="BJ871" s="6"/>
      <c r="BK871" s="6"/>
      <c r="BL871" s="6"/>
      <c r="BM871" s="6"/>
      <c r="BN871" s="6"/>
      <c r="BO871" s="6"/>
      <c r="BP871" s="6"/>
      <c r="BQ871" s="6"/>
      <c r="BR871" s="6"/>
      <c r="BS871" s="6"/>
      <c r="BT871" s="6"/>
      <c r="BU871" s="6"/>
      <c r="BV871" s="6"/>
    </row>
    <row r="872" spans="13:74" ht="12.75" customHeight="1"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  <c r="AN872" s="6"/>
      <c r="AO872" s="6"/>
      <c r="AP872" s="6"/>
      <c r="AQ872" s="6"/>
      <c r="AR872" s="6"/>
      <c r="AS872" s="6"/>
      <c r="AT872" s="6"/>
      <c r="AU872" s="6"/>
      <c r="AV872" s="6"/>
      <c r="AW872" s="6"/>
      <c r="AX872" s="6"/>
      <c r="AY872" s="6"/>
      <c r="AZ872" s="6"/>
      <c r="BA872" s="6"/>
      <c r="BB872" s="6"/>
      <c r="BC872" s="6"/>
      <c r="BD872" s="6"/>
      <c r="BE872" s="6"/>
      <c r="BF872" s="6"/>
      <c r="BG872" s="6"/>
      <c r="BH872" s="6"/>
      <c r="BI872" s="6"/>
      <c r="BJ872" s="6"/>
      <c r="BK872" s="6"/>
      <c r="BL872" s="6"/>
      <c r="BM872" s="6"/>
      <c r="BN872" s="6"/>
      <c r="BO872" s="6"/>
      <c r="BP872" s="6"/>
      <c r="BQ872" s="6"/>
      <c r="BR872" s="6"/>
      <c r="BS872" s="6"/>
      <c r="BT872" s="6"/>
      <c r="BU872" s="6"/>
      <c r="BV872" s="6"/>
    </row>
    <row r="873" spans="13:74" ht="12.75" customHeight="1"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  <c r="AN873" s="6"/>
      <c r="AO873" s="6"/>
      <c r="AP873" s="6"/>
      <c r="AQ873" s="6"/>
      <c r="AR873" s="6"/>
      <c r="AS873" s="6"/>
      <c r="AT873" s="6"/>
      <c r="AU873" s="6"/>
      <c r="AV873" s="6"/>
      <c r="AW873" s="6"/>
      <c r="AX873" s="6"/>
      <c r="AY873" s="6"/>
      <c r="AZ873" s="6"/>
      <c r="BA873" s="6"/>
      <c r="BB873" s="6"/>
      <c r="BC873" s="6"/>
      <c r="BD873" s="6"/>
      <c r="BE873" s="6"/>
      <c r="BF873" s="6"/>
      <c r="BG873" s="6"/>
      <c r="BH873" s="6"/>
      <c r="BI873" s="6"/>
      <c r="BJ873" s="6"/>
      <c r="BK873" s="6"/>
      <c r="BL873" s="6"/>
      <c r="BM873" s="6"/>
      <c r="BN873" s="6"/>
      <c r="BO873" s="6"/>
      <c r="BP873" s="6"/>
      <c r="BQ873" s="6"/>
      <c r="BR873" s="6"/>
      <c r="BS873" s="6"/>
      <c r="BT873" s="6"/>
      <c r="BU873" s="6"/>
      <c r="BV873" s="6"/>
    </row>
    <row r="874" spans="13:74" ht="12.75" customHeight="1"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  <c r="AU874" s="6"/>
      <c r="AV874" s="6"/>
      <c r="AW874" s="6"/>
      <c r="AX874" s="6"/>
      <c r="AY874" s="6"/>
      <c r="AZ874" s="6"/>
      <c r="BA874" s="6"/>
      <c r="BB874" s="6"/>
      <c r="BC874" s="6"/>
      <c r="BD874" s="6"/>
      <c r="BE874" s="6"/>
      <c r="BF874" s="6"/>
      <c r="BG874" s="6"/>
      <c r="BH874" s="6"/>
      <c r="BI874" s="6"/>
      <c r="BJ874" s="6"/>
      <c r="BK874" s="6"/>
      <c r="BL874" s="6"/>
      <c r="BM874" s="6"/>
      <c r="BN874" s="6"/>
      <c r="BO874" s="6"/>
      <c r="BP874" s="6"/>
      <c r="BQ874" s="6"/>
      <c r="BR874" s="6"/>
      <c r="BS874" s="6"/>
      <c r="BT874" s="6"/>
      <c r="BU874" s="6"/>
      <c r="BV874" s="6"/>
    </row>
    <row r="875" spans="13:74" ht="12.75" customHeight="1"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  <c r="AN875" s="6"/>
      <c r="AO875" s="6"/>
      <c r="AP875" s="6"/>
      <c r="AQ875" s="6"/>
      <c r="AR875" s="6"/>
      <c r="AS875" s="6"/>
      <c r="AT875" s="6"/>
      <c r="AU875" s="6"/>
      <c r="AV875" s="6"/>
      <c r="AW875" s="6"/>
      <c r="AX875" s="6"/>
      <c r="AY875" s="6"/>
      <c r="AZ875" s="6"/>
      <c r="BA875" s="6"/>
      <c r="BB875" s="6"/>
      <c r="BC875" s="6"/>
      <c r="BD875" s="6"/>
      <c r="BE875" s="6"/>
      <c r="BF875" s="6"/>
      <c r="BG875" s="6"/>
      <c r="BH875" s="6"/>
      <c r="BI875" s="6"/>
      <c r="BJ875" s="6"/>
      <c r="BK875" s="6"/>
      <c r="BL875" s="6"/>
      <c r="BM875" s="6"/>
      <c r="BN875" s="6"/>
      <c r="BO875" s="6"/>
      <c r="BP875" s="6"/>
      <c r="BQ875" s="6"/>
      <c r="BR875" s="6"/>
      <c r="BS875" s="6"/>
      <c r="BT875" s="6"/>
      <c r="BU875" s="6"/>
      <c r="BV875" s="6"/>
    </row>
    <row r="876" spans="13:74" ht="12.75" customHeight="1"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  <c r="AN876" s="6"/>
      <c r="AO876" s="6"/>
      <c r="AP876" s="6"/>
      <c r="AQ876" s="6"/>
      <c r="AR876" s="6"/>
      <c r="AS876" s="6"/>
      <c r="AT876" s="6"/>
      <c r="AU876" s="6"/>
      <c r="AV876" s="6"/>
      <c r="AW876" s="6"/>
      <c r="AX876" s="6"/>
      <c r="AY876" s="6"/>
      <c r="AZ876" s="6"/>
      <c r="BA876" s="6"/>
      <c r="BB876" s="6"/>
      <c r="BC876" s="6"/>
      <c r="BD876" s="6"/>
      <c r="BE876" s="6"/>
      <c r="BF876" s="6"/>
      <c r="BG876" s="6"/>
      <c r="BH876" s="6"/>
      <c r="BI876" s="6"/>
      <c r="BJ876" s="6"/>
      <c r="BK876" s="6"/>
      <c r="BL876" s="6"/>
      <c r="BM876" s="6"/>
      <c r="BN876" s="6"/>
      <c r="BO876" s="6"/>
      <c r="BP876" s="6"/>
      <c r="BQ876" s="6"/>
      <c r="BR876" s="6"/>
      <c r="BS876" s="6"/>
      <c r="BT876" s="6"/>
      <c r="BU876" s="6"/>
      <c r="BV876" s="6"/>
    </row>
    <row r="877" spans="13:74" ht="12.75" customHeight="1"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  <c r="AN877" s="6"/>
      <c r="AO877" s="6"/>
      <c r="AP877" s="6"/>
      <c r="AQ877" s="6"/>
      <c r="AR877" s="6"/>
      <c r="AS877" s="6"/>
      <c r="AT877" s="6"/>
      <c r="AU877" s="6"/>
      <c r="AV877" s="6"/>
      <c r="AW877" s="6"/>
      <c r="AX877" s="6"/>
      <c r="AY877" s="6"/>
      <c r="AZ877" s="6"/>
      <c r="BA877" s="6"/>
      <c r="BB877" s="6"/>
      <c r="BC877" s="6"/>
      <c r="BD877" s="6"/>
      <c r="BE877" s="6"/>
      <c r="BF877" s="6"/>
      <c r="BG877" s="6"/>
      <c r="BH877" s="6"/>
      <c r="BI877" s="6"/>
      <c r="BJ877" s="6"/>
      <c r="BK877" s="6"/>
      <c r="BL877" s="6"/>
      <c r="BM877" s="6"/>
      <c r="BN877" s="6"/>
      <c r="BO877" s="6"/>
      <c r="BP877" s="6"/>
      <c r="BQ877" s="6"/>
      <c r="BR877" s="6"/>
      <c r="BS877" s="6"/>
      <c r="BT877" s="6"/>
      <c r="BU877" s="6"/>
      <c r="BV877" s="6"/>
    </row>
    <row r="878" spans="13:74" ht="12.75" customHeight="1"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  <c r="AU878" s="6"/>
      <c r="AV878" s="6"/>
      <c r="AW878" s="6"/>
      <c r="AX878" s="6"/>
      <c r="AY878" s="6"/>
      <c r="AZ878" s="6"/>
      <c r="BA878" s="6"/>
      <c r="BB878" s="6"/>
      <c r="BC878" s="6"/>
      <c r="BD878" s="6"/>
      <c r="BE878" s="6"/>
      <c r="BF878" s="6"/>
      <c r="BG878" s="6"/>
      <c r="BH878" s="6"/>
      <c r="BI878" s="6"/>
      <c r="BJ878" s="6"/>
      <c r="BK878" s="6"/>
      <c r="BL878" s="6"/>
      <c r="BM878" s="6"/>
      <c r="BN878" s="6"/>
      <c r="BO878" s="6"/>
      <c r="BP878" s="6"/>
      <c r="BQ878" s="6"/>
      <c r="BR878" s="6"/>
      <c r="BS878" s="6"/>
      <c r="BT878" s="6"/>
      <c r="BU878" s="6"/>
      <c r="BV878" s="6"/>
    </row>
    <row r="879" spans="13:74" ht="12.75" customHeight="1"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  <c r="AN879" s="6"/>
      <c r="AO879" s="6"/>
      <c r="AP879" s="6"/>
      <c r="AQ879" s="6"/>
      <c r="AR879" s="6"/>
      <c r="AS879" s="6"/>
      <c r="AT879" s="6"/>
      <c r="AU879" s="6"/>
      <c r="AV879" s="6"/>
      <c r="AW879" s="6"/>
      <c r="AX879" s="6"/>
      <c r="AY879" s="6"/>
      <c r="AZ879" s="6"/>
      <c r="BA879" s="6"/>
      <c r="BB879" s="6"/>
      <c r="BC879" s="6"/>
      <c r="BD879" s="6"/>
      <c r="BE879" s="6"/>
      <c r="BF879" s="6"/>
      <c r="BG879" s="6"/>
      <c r="BH879" s="6"/>
      <c r="BI879" s="6"/>
      <c r="BJ879" s="6"/>
      <c r="BK879" s="6"/>
      <c r="BL879" s="6"/>
      <c r="BM879" s="6"/>
      <c r="BN879" s="6"/>
      <c r="BO879" s="6"/>
      <c r="BP879" s="6"/>
      <c r="BQ879" s="6"/>
      <c r="BR879" s="6"/>
      <c r="BS879" s="6"/>
      <c r="BT879" s="6"/>
      <c r="BU879" s="6"/>
      <c r="BV879" s="6"/>
    </row>
    <row r="880" spans="13:74" ht="12.75" customHeight="1"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  <c r="AN880" s="6"/>
      <c r="AO880" s="6"/>
      <c r="AP880" s="6"/>
      <c r="AQ880" s="6"/>
      <c r="AR880" s="6"/>
      <c r="AS880" s="6"/>
      <c r="AT880" s="6"/>
      <c r="AU880" s="6"/>
      <c r="AV880" s="6"/>
      <c r="AW880" s="6"/>
      <c r="AX880" s="6"/>
      <c r="AY880" s="6"/>
      <c r="AZ880" s="6"/>
      <c r="BA880" s="6"/>
      <c r="BB880" s="6"/>
      <c r="BC880" s="6"/>
      <c r="BD880" s="6"/>
      <c r="BE880" s="6"/>
      <c r="BF880" s="6"/>
      <c r="BG880" s="6"/>
      <c r="BH880" s="6"/>
      <c r="BI880" s="6"/>
      <c r="BJ880" s="6"/>
      <c r="BK880" s="6"/>
      <c r="BL880" s="6"/>
      <c r="BM880" s="6"/>
      <c r="BN880" s="6"/>
      <c r="BO880" s="6"/>
      <c r="BP880" s="6"/>
      <c r="BQ880" s="6"/>
      <c r="BR880" s="6"/>
      <c r="BS880" s="6"/>
      <c r="BT880" s="6"/>
      <c r="BU880" s="6"/>
      <c r="BV880" s="6"/>
    </row>
    <row r="881" spans="13:74" ht="12.75" customHeight="1"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  <c r="AN881" s="6"/>
      <c r="AO881" s="6"/>
      <c r="AP881" s="6"/>
      <c r="AQ881" s="6"/>
      <c r="AR881" s="6"/>
      <c r="AS881" s="6"/>
      <c r="AT881" s="6"/>
      <c r="AU881" s="6"/>
      <c r="AV881" s="6"/>
      <c r="AW881" s="6"/>
      <c r="AX881" s="6"/>
      <c r="AY881" s="6"/>
      <c r="AZ881" s="6"/>
      <c r="BA881" s="6"/>
      <c r="BB881" s="6"/>
      <c r="BC881" s="6"/>
      <c r="BD881" s="6"/>
      <c r="BE881" s="6"/>
      <c r="BF881" s="6"/>
      <c r="BG881" s="6"/>
      <c r="BH881" s="6"/>
      <c r="BI881" s="6"/>
      <c r="BJ881" s="6"/>
      <c r="BK881" s="6"/>
      <c r="BL881" s="6"/>
      <c r="BM881" s="6"/>
      <c r="BN881" s="6"/>
      <c r="BO881" s="6"/>
      <c r="BP881" s="6"/>
      <c r="BQ881" s="6"/>
      <c r="BR881" s="6"/>
      <c r="BS881" s="6"/>
      <c r="BT881" s="6"/>
      <c r="BU881" s="6"/>
      <c r="BV881" s="6"/>
    </row>
    <row r="882" spans="13:74" ht="12.75" customHeight="1"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  <c r="AS882" s="6"/>
      <c r="AT882" s="6"/>
      <c r="AU882" s="6"/>
      <c r="AV882" s="6"/>
      <c r="AW882" s="6"/>
      <c r="AX882" s="6"/>
      <c r="AY882" s="6"/>
      <c r="AZ882" s="6"/>
      <c r="BA882" s="6"/>
      <c r="BB882" s="6"/>
      <c r="BC882" s="6"/>
      <c r="BD882" s="6"/>
      <c r="BE882" s="6"/>
      <c r="BF882" s="6"/>
      <c r="BG882" s="6"/>
      <c r="BH882" s="6"/>
      <c r="BI882" s="6"/>
      <c r="BJ882" s="6"/>
      <c r="BK882" s="6"/>
      <c r="BL882" s="6"/>
      <c r="BM882" s="6"/>
      <c r="BN882" s="6"/>
      <c r="BO882" s="6"/>
      <c r="BP882" s="6"/>
      <c r="BQ882" s="6"/>
      <c r="BR882" s="6"/>
      <c r="BS882" s="6"/>
      <c r="BT882" s="6"/>
      <c r="BU882" s="6"/>
      <c r="BV882" s="6"/>
    </row>
    <row r="883" spans="13:74" ht="12.75" customHeight="1"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  <c r="AM883" s="6"/>
      <c r="AN883" s="6"/>
      <c r="AO883" s="6"/>
      <c r="AP883" s="6"/>
      <c r="AQ883" s="6"/>
      <c r="AR883" s="6"/>
      <c r="AS883" s="6"/>
      <c r="AT883" s="6"/>
      <c r="AU883" s="6"/>
      <c r="AV883" s="6"/>
      <c r="AW883" s="6"/>
      <c r="AX883" s="6"/>
      <c r="AY883" s="6"/>
      <c r="AZ883" s="6"/>
      <c r="BA883" s="6"/>
      <c r="BB883" s="6"/>
      <c r="BC883" s="6"/>
      <c r="BD883" s="6"/>
      <c r="BE883" s="6"/>
      <c r="BF883" s="6"/>
      <c r="BG883" s="6"/>
      <c r="BH883" s="6"/>
      <c r="BI883" s="6"/>
      <c r="BJ883" s="6"/>
      <c r="BK883" s="6"/>
      <c r="BL883" s="6"/>
      <c r="BM883" s="6"/>
      <c r="BN883" s="6"/>
      <c r="BO883" s="6"/>
      <c r="BP883" s="6"/>
      <c r="BQ883" s="6"/>
      <c r="BR883" s="6"/>
      <c r="BS883" s="6"/>
      <c r="BT883" s="6"/>
      <c r="BU883" s="6"/>
      <c r="BV883" s="6"/>
    </row>
    <row r="884" spans="13:74" ht="12.75" customHeight="1"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6"/>
      <c r="AN884" s="6"/>
      <c r="AO884" s="6"/>
      <c r="AP884" s="6"/>
      <c r="AQ884" s="6"/>
      <c r="AR884" s="6"/>
      <c r="AS884" s="6"/>
      <c r="AT884" s="6"/>
      <c r="AU884" s="6"/>
      <c r="AV884" s="6"/>
      <c r="AW884" s="6"/>
      <c r="AX884" s="6"/>
      <c r="AY884" s="6"/>
      <c r="AZ884" s="6"/>
      <c r="BA884" s="6"/>
      <c r="BB884" s="6"/>
      <c r="BC884" s="6"/>
      <c r="BD884" s="6"/>
      <c r="BE884" s="6"/>
      <c r="BF884" s="6"/>
      <c r="BG884" s="6"/>
      <c r="BH884" s="6"/>
      <c r="BI884" s="6"/>
      <c r="BJ884" s="6"/>
      <c r="BK884" s="6"/>
      <c r="BL884" s="6"/>
      <c r="BM884" s="6"/>
      <c r="BN884" s="6"/>
      <c r="BO884" s="6"/>
      <c r="BP884" s="6"/>
      <c r="BQ884" s="6"/>
      <c r="BR884" s="6"/>
      <c r="BS884" s="6"/>
      <c r="BT884" s="6"/>
      <c r="BU884" s="6"/>
      <c r="BV884" s="6"/>
    </row>
    <row r="885" spans="13:74" ht="12.75" customHeight="1"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  <c r="AM885" s="6"/>
      <c r="AN885" s="6"/>
      <c r="AO885" s="6"/>
      <c r="AP885" s="6"/>
      <c r="AQ885" s="6"/>
      <c r="AR885" s="6"/>
      <c r="AS885" s="6"/>
      <c r="AT885" s="6"/>
      <c r="AU885" s="6"/>
      <c r="AV885" s="6"/>
      <c r="AW885" s="6"/>
      <c r="AX885" s="6"/>
      <c r="AY885" s="6"/>
      <c r="AZ885" s="6"/>
      <c r="BA885" s="6"/>
      <c r="BB885" s="6"/>
      <c r="BC885" s="6"/>
      <c r="BD885" s="6"/>
      <c r="BE885" s="6"/>
      <c r="BF885" s="6"/>
      <c r="BG885" s="6"/>
      <c r="BH885" s="6"/>
      <c r="BI885" s="6"/>
      <c r="BJ885" s="6"/>
      <c r="BK885" s="6"/>
      <c r="BL885" s="6"/>
      <c r="BM885" s="6"/>
      <c r="BN885" s="6"/>
      <c r="BO885" s="6"/>
      <c r="BP885" s="6"/>
      <c r="BQ885" s="6"/>
      <c r="BR885" s="6"/>
      <c r="BS885" s="6"/>
      <c r="BT885" s="6"/>
      <c r="BU885" s="6"/>
      <c r="BV885" s="6"/>
    </row>
    <row r="886" spans="13:74" ht="12.75" customHeight="1"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  <c r="AS886" s="6"/>
      <c r="AT886" s="6"/>
      <c r="AU886" s="6"/>
      <c r="AV886" s="6"/>
      <c r="AW886" s="6"/>
      <c r="AX886" s="6"/>
      <c r="AY886" s="6"/>
      <c r="AZ886" s="6"/>
      <c r="BA886" s="6"/>
      <c r="BB886" s="6"/>
      <c r="BC886" s="6"/>
      <c r="BD886" s="6"/>
      <c r="BE886" s="6"/>
      <c r="BF886" s="6"/>
      <c r="BG886" s="6"/>
      <c r="BH886" s="6"/>
      <c r="BI886" s="6"/>
      <c r="BJ886" s="6"/>
      <c r="BK886" s="6"/>
      <c r="BL886" s="6"/>
      <c r="BM886" s="6"/>
      <c r="BN886" s="6"/>
      <c r="BO886" s="6"/>
      <c r="BP886" s="6"/>
      <c r="BQ886" s="6"/>
      <c r="BR886" s="6"/>
      <c r="BS886" s="6"/>
      <c r="BT886" s="6"/>
      <c r="BU886" s="6"/>
      <c r="BV886" s="6"/>
    </row>
    <row r="887" spans="13:74" ht="12.75" customHeight="1"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6"/>
      <c r="AN887" s="6"/>
      <c r="AO887" s="6"/>
      <c r="AP887" s="6"/>
      <c r="AQ887" s="6"/>
      <c r="AR887" s="6"/>
      <c r="AS887" s="6"/>
      <c r="AT887" s="6"/>
      <c r="AU887" s="6"/>
      <c r="AV887" s="6"/>
      <c r="AW887" s="6"/>
      <c r="AX887" s="6"/>
      <c r="AY887" s="6"/>
      <c r="AZ887" s="6"/>
      <c r="BA887" s="6"/>
      <c r="BB887" s="6"/>
      <c r="BC887" s="6"/>
      <c r="BD887" s="6"/>
      <c r="BE887" s="6"/>
      <c r="BF887" s="6"/>
      <c r="BG887" s="6"/>
      <c r="BH887" s="6"/>
      <c r="BI887" s="6"/>
      <c r="BJ887" s="6"/>
      <c r="BK887" s="6"/>
      <c r="BL887" s="6"/>
      <c r="BM887" s="6"/>
      <c r="BN887" s="6"/>
      <c r="BO887" s="6"/>
      <c r="BP887" s="6"/>
      <c r="BQ887" s="6"/>
      <c r="BR887" s="6"/>
      <c r="BS887" s="6"/>
      <c r="BT887" s="6"/>
      <c r="BU887" s="6"/>
      <c r="BV887" s="6"/>
    </row>
    <row r="888" spans="13:74" ht="12.75" customHeight="1"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  <c r="AM888" s="6"/>
      <c r="AN888" s="6"/>
      <c r="AO888" s="6"/>
      <c r="AP888" s="6"/>
      <c r="AQ888" s="6"/>
      <c r="AR888" s="6"/>
      <c r="AS888" s="6"/>
      <c r="AT888" s="6"/>
      <c r="AU888" s="6"/>
      <c r="AV888" s="6"/>
      <c r="AW888" s="6"/>
      <c r="AX888" s="6"/>
      <c r="AY888" s="6"/>
      <c r="AZ888" s="6"/>
      <c r="BA888" s="6"/>
      <c r="BB888" s="6"/>
      <c r="BC888" s="6"/>
      <c r="BD888" s="6"/>
      <c r="BE888" s="6"/>
      <c r="BF888" s="6"/>
      <c r="BG888" s="6"/>
      <c r="BH888" s="6"/>
      <c r="BI888" s="6"/>
      <c r="BJ888" s="6"/>
      <c r="BK888" s="6"/>
      <c r="BL888" s="6"/>
      <c r="BM888" s="6"/>
      <c r="BN888" s="6"/>
      <c r="BO888" s="6"/>
      <c r="BP888" s="6"/>
      <c r="BQ888" s="6"/>
      <c r="BR888" s="6"/>
      <c r="BS888" s="6"/>
      <c r="BT888" s="6"/>
      <c r="BU888" s="6"/>
      <c r="BV888" s="6"/>
    </row>
    <row r="889" spans="13:74" ht="12.75" customHeight="1"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  <c r="AM889" s="6"/>
      <c r="AN889" s="6"/>
      <c r="AO889" s="6"/>
      <c r="AP889" s="6"/>
      <c r="AQ889" s="6"/>
      <c r="AR889" s="6"/>
      <c r="AS889" s="6"/>
      <c r="AT889" s="6"/>
      <c r="AU889" s="6"/>
      <c r="AV889" s="6"/>
      <c r="AW889" s="6"/>
      <c r="AX889" s="6"/>
      <c r="AY889" s="6"/>
      <c r="AZ889" s="6"/>
      <c r="BA889" s="6"/>
      <c r="BB889" s="6"/>
      <c r="BC889" s="6"/>
      <c r="BD889" s="6"/>
      <c r="BE889" s="6"/>
      <c r="BF889" s="6"/>
      <c r="BG889" s="6"/>
      <c r="BH889" s="6"/>
      <c r="BI889" s="6"/>
      <c r="BJ889" s="6"/>
      <c r="BK889" s="6"/>
      <c r="BL889" s="6"/>
      <c r="BM889" s="6"/>
      <c r="BN889" s="6"/>
      <c r="BO889" s="6"/>
      <c r="BP889" s="6"/>
      <c r="BQ889" s="6"/>
      <c r="BR889" s="6"/>
      <c r="BS889" s="6"/>
      <c r="BT889" s="6"/>
      <c r="BU889" s="6"/>
      <c r="BV889" s="6"/>
    </row>
    <row r="890" spans="13:74" ht="12.75" customHeight="1"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  <c r="AR890" s="6"/>
      <c r="AS890" s="6"/>
      <c r="AT890" s="6"/>
      <c r="AU890" s="6"/>
      <c r="AV890" s="6"/>
      <c r="AW890" s="6"/>
      <c r="AX890" s="6"/>
      <c r="AY890" s="6"/>
      <c r="AZ890" s="6"/>
      <c r="BA890" s="6"/>
      <c r="BB890" s="6"/>
      <c r="BC890" s="6"/>
      <c r="BD890" s="6"/>
      <c r="BE890" s="6"/>
      <c r="BF890" s="6"/>
      <c r="BG890" s="6"/>
      <c r="BH890" s="6"/>
      <c r="BI890" s="6"/>
      <c r="BJ890" s="6"/>
      <c r="BK890" s="6"/>
      <c r="BL890" s="6"/>
      <c r="BM890" s="6"/>
      <c r="BN890" s="6"/>
      <c r="BO890" s="6"/>
      <c r="BP890" s="6"/>
      <c r="BQ890" s="6"/>
      <c r="BR890" s="6"/>
      <c r="BS890" s="6"/>
      <c r="BT890" s="6"/>
      <c r="BU890" s="6"/>
      <c r="BV890" s="6"/>
    </row>
    <row r="891" spans="13:74" ht="12.75" customHeight="1"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6"/>
      <c r="AN891" s="6"/>
      <c r="AO891" s="6"/>
      <c r="AP891" s="6"/>
      <c r="AQ891" s="6"/>
      <c r="AR891" s="6"/>
      <c r="AS891" s="6"/>
      <c r="AT891" s="6"/>
      <c r="AU891" s="6"/>
      <c r="AV891" s="6"/>
      <c r="AW891" s="6"/>
      <c r="AX891" s="6"/>
      <c r="AY891" s="6"/>
      <c r="AZ891" s="6"/>
      <c r="BA891" s="6"/>
      <c r="BB891" s="6"/>
      <c r="BC891" s="6"/>
      <c r="BD891" s="6"/>
      <c r="BE891" s="6"/>
      <c r="BF891" s="6"/>
      <c r="BG891" s="6"/>
      <c r="BH891" s="6"/>
      <c r="BI891" s="6"/>
      <c r="BJ891" s="6"/>
      <c r="BK891" s="6"/>
      <c r="BL891" s="6"/>
      <c r="BM891" s="6"/>
      <c r="BN891" s="6"/>
      <c r="BO891" s="6"/>
      <c r="BP891" s="6"/>
      <c r="BQ891" s="6"/>
      <c r="BR891" s="6"/>
      <c r="BS891" s="6"/>
      <c r="BT891" s="6"/>
      <c r="BU891" s="6"/>
      <c r="BV891" s="6"/>
    </row>
    <row r="892" spans="13:74" ht="12.75" customHeight="1"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6"/>
      <c r="AN892" s="6"/>
      <c r="AO892" s="6"/>
      <c r="AP892" s="6"/>
      <c r="AQ892" s="6"/>
      <c r="AR892" s="6"/>
      <c r="AS892" s="6"/>
      <c r="AT892" s="6"/>
      <c r="AU892" s="6"/>
      <c r="AV892" s="6"/>
      <c r="AW892" s="6"/>
      <c r="AX892" s="6"/>
      <c r="AY892" s="6"/>
      <c r="AZ892" s="6"/>
      <c r="BA892" s="6"/>
      <c r="BB892" s="6"/>
      <c r="BC892" s="6"/>
      <c r="BD892" s="6"/>
      <c r="BE892" s="6"/>
      <c r="BF892" s="6"/>
      <c r="BG892" s="6"/>
      <c r="BH892" s="6"/>
      <c r="BI892" s="6"/>
      <c r="BJ892" s="6"/>
      <c r="BK892" s="6"/>
      <c r="BL892" s="6"/>
      <c r="BM892" s="6"/>
      <c r="BN892" s="6"/>
      <c r="BO892" s="6"/>
      <c r="BP892" s="6"/>
      <c r="BQ892" s="6"/>
      <c r="BR892" s="6"/>
      <c r="BS892" s="6"/>
      <c r="BT892" s="6"/>
      <c r="BU892" s="6"/>
      <c r="BV892" s="6"/>
    </row>
    <row r="893" spans="13:74" ht="12.75" customHeight="1"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  <c r="AM893" s="6"/>
      <c r="AN893" s="6"/>
      <c r="AO893" s="6"/>
      <c r="AP893" s="6"/>
      <c r="AQ893" s="6"/>
      <c r="AR893" s="6"/>
      <c r="AS893" s="6"/>
      <c r="AT893" s="6"/>
      <c r="AU893" s="6"/>
      <c r="AV893" s="6"/>
      <c r="AW893" s="6"/>
      <c r="AX893" s="6"/>
      <c r="AY893" s="6"/>
      <c r="AZ893" s="6"/>
      <c r="BA893" s="6"/>
      <c r="BB893" s="6"/>
      <c r="BC893" s="6"/>
      <c r="BD893" s="6"/>
      <c r="BE893" s="6"/>
      <c r="BF893" s="6"/>
      <c r="BG893" s="6"/>
      <c r="BH893" s="6"/>
      <c r="BI893" s="6"/>
      <c r="BJ893" s="6"/>
      <c r="BK893" s="6"/>
      <c r="BL893" s="6"/>
      <c r="BM893" s="6"/>
      <c r="BN893" s="6"/>
      <c r="BO893" s="6"/>
      <c r="BP893" s="6"/>
      <c r="BQ893" s="6"/>
      <c r="BR893" s="6"/>
      <c r="BS893" s="6"/>
      <c r="BT893" s="6"/>
      <c r="BU893" s="6"/>
      <c r="BV893" s="6"/>
    </row>
    <row r="894" spans="13:74" ht="12.75" customHeight="1"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  <c r="AS894" s="6"/>
      <c r="AT894" s="6"/>
      <c r="AU894" s="6"/>
      <c r="AV894" s="6"/>
      <c r="AW894" s="6"/>
      <c r="AX894" s="6"/>
      <c r="AY894" s="6"/>
      <c r="AZ894" s="6"/>
      <c r="BA894" s="6"/>
      <c r="BB894" s="6"/>
      <c r="BC894" s="6"/>
      <c r="BD894" s="6"/>
      <c r="BE894" s="6"/>
      <c r="BF894" s="6"/>
      <c r="BG894" s="6"/>
      <c r="BH894" s="6"/>
      <c r="BI894" s="6"/>
      <c r="BJ894" s="6"/>
      <c r="BK894" s="6"/>
      <c r="BL894" s="6"/>
      <c r="BM894" s="6"/>
      <c r="BN894" s="6"/>
      <c r="BO894" s="6"/>
      <c r="BP894" s="6"/>
      <c r="BQ894" s="6"/>
      <c r="BR894" s="6"/>
      <c r="BS894" s="6"/>
      <c r="BT894" s="6"/>
      <c r="BU894" s="6"/>
      <c r="BV894" s="6"/>
    </row>
    <row r="895" spans="13:74" ht="12.75" customHeight="1"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  <c r="AM895" s="6"/>
      <c r="AN895" s="6"/>
      <c r="AO895" s="6"/>
      <c r="AP895" s="6"/>
      <c r="AQ895" s="6"/>
      <c r="AR895" s="6"/>
      <c r="AS895" s="6"/>
      <c r="AT895" s="6"/>
      <c r="AU895" s="6"/>
      <c r="AV895" s="6"/>
      <c r="AW895" s="6"/>
      <c r="AX895" s="6"/>
      <c r="AY895" s="6"/>
      <c r="AZ895" s="6"/>
      <c r="BA895" s="6"/>
      <c r="BB895" s="6"/>
      <c r="BC895" s="6"/>
      <c r="BD895" s="6"/>
      <c r="BE895" s="6"/>
      <c r="BF895" s="6"/>
      <c r="BG895" s="6"/>
      <c r="BH895" s="6"/>
      <c r="BI895" s="6"/>
      <c r="BJ895" s="6"/>
      <c r="BK895" s="6"/>
      <c r="BL895" s="6"/>
      <c r="BM895" s="6"/>
      <c r="BN895" s="6"/>
      <c r="BO895" s="6"/>
      <c r="BP895" s="6"/>
      <c r="BQ895" s="6"/>
      <c r="BR895" s="6"/>
      <c r="BS895" s="6"/>
      <c r="BT895" s="6"/>
      <c r="BU895" s="6"/>
      <c r="BV895" s="6"/>
    </row>
    <row r="896" spans="13:74" ht="12.75" customHeight="1"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  <c r="AM896" s="6"/>
      <c r="AN896" s="6"/>
      <c r="AO896" s="6"/>
      <c r="AP896" s="6"/>
      <c r="AQ896" s="6"/>
      <c r="AR896" s="6"/>
      <c r="AS896" s="6"/>
      <c r="AT896" s="6"/>
      <c r="AU896" s="6"/>
      <c r="AV896" s="6"/>
      <c r="AW896" s="6"/>
      <c r="AX896" s="6"/>
      <c r="AY896" s="6"/>
      <c r="AZ896" s="6"/>
      <c r="BA896" s="6"/>
      <c r="BB896" s="6"/>
      <c r="BC896" s="6"/>
      <c r="BD896" s="6"/>
      <c r="BE896" s="6"/>
      <c r="BF896" s="6"/>
      <c r="BG896" s="6"/>
      <c r="BH896" s="6"/>
      <c r="BI896" s="6"/>
      <c r="BJ896" s="6"/>
      <c r="BK896" s="6"/>
      <c r="BL896" s="6"/>
      <c r="BM896" s="6"/>
      <c r="BN896" s="6"/>
      <c r="BO896" s="6"/>
      <c r="BP896" s="6"/>
      <c r="BQ896" s="6"/>
      <c r="BR896" s="6"/>
      <c r="BS896" s="6"/>
      <c r="BT896" s="6"/>
      <c r="BU896" s="6"/>
      <c r="BV896" s="6"/>
    </row>
    <row r="897" spans="13:74" ht="12.75" customHeight="1"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  <c r="AM897" s="6"/>
      <c r="AN897" s="6"/>
      <c r="AO897" s="6"/>
      <c r="AP897" s="6"/>
      <c r="AQ897" s="6"/>
      <c r="AR897" s="6"/>
      <c r="AS897" s="6"/>
      <c r="AT897" s="6"/>
      <c r="AU897" s="6"/>
      <c r="AV897" s="6"/>
      <c r="AW897" s="6"/>
      <c r="AX897" s="6"/>
      <c r="AY897" s="6"/>
      <c r="AZ897" s="6"/>
      <c r="BA897" s="6"/>
      <c r="BB897" s="6"/>
      <c r="BC897" s="6"/>
      <c r="BD897" s="6"/>
      <c r="BE897" s="6"/>
      <c r="BF897" s="6"/>
      <c r="BG897" s="6"/>
      <c r="BH897" s="6"/>
      <c r="BI897" s="6"/>
      <c r="BJ897" s="6"/>
      <c r="BK897" s="6"/>
      <c r="BL897" s="6"/>
      <c r="BM897" s="6"/>
      <c r="BN897" s="6"/>
      <c r="BO897" s="6"/>
      <c r="BP897" s="6"/>
      <c r="BQ897" s="6"/>
      <c r="BR897" s="6"/>
      <c r="BS897" s="6"/>
      <c r="BT897" s="6"/>
      <c r="BU897" s="6"/>
      <c r="BV897" s="6"/>
    </row>
    <row r="898" spans="13:74" ht="12.75" customHeight="1"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  <c r="AR898" s="6"/>
      <c r="AS898" s="6"/>
      <c r="AT898" s="6"/>
      <c r="AU898" s="6"/>
      <c r="AV898" s="6"/>
      <c r="AW898" s="6"/>
      <c r="AX898" s="6"/>
      <c r="AY898" s="6"/>
      <c r="AZ898" s="6"/>
      <c r="BA898" s="6"/>
      <c r="BB898" s="6"/>
      <c r="BC898" s="6"/>
      <c r="BD898" s="6"/>
      <c r="BE898" s="6"/>
      <c r="BF898" s="6"/>
      <c r="BG898" s="6"/>
      <c r="BH898" s="6"/>
      <c r="BI898" s="6"/>
      <c r="BJ898" s="6"/>
      <c r="BK898" s="6"/>
      <c r="BL898" s="6"/>
      <c r="BM898" s="6"/>
      <c r="BN898" s="6"/>
      <c r="BO898" s="6"/>
      <c r="BP898" s="6"/>
      <c r="BQ898" s="6"/>
      <c r="BR898" s="6"/>
      <c r="BS898" s="6"/>
      <c r="BT898" s="6"/>
      <c r="BU898" s="6"/>
      <c r="BV898" s="6"/>
    </row>
    <row r="899" spans="13:74" ht="12.75" customHeight="1"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  <c r="AM899" s="6"/>
      <c r="AN899" s="6"/>
      <c r="AO899" s="6"/>
      <c r="AP899" s="6"/>
      <c r="AQ899" s="6"/>
      <c r="AR899" s="6"/>
      <c r="AS899" s="6"/>
      <c r="AT899" s="6"/>
      <c r="AU899" s="6"/>
      <c r="AV899" s="6"/>
      <c r="AW899" s="6"/>
      <c r="AX899" s="6"/>
      <c r="AY899" s="6"/>
      <c r="AZ899" s="6"/>
      <c r="BA899" s="6"/>
      <c r="BB899" s="6"/>
      <c r="BC899" s="6"/>
      <c r="BD899" s="6"/>
      <c r="BE899" s="6"/>
      <c r="BF899" s="6"/>
      <c r="BG899" s="6"/>
      <c r="BH899" s="6"/>
      <c r="BI899" s="6"/>
      <c r="BJ899" s="6"/>
      <c r="BK899" s="6"/>
      <c r="BL899" s="6"/>
      <c r="BM899" s="6"/>
      <c r="BN899" s="6"/>
      <c r="BO899" s="6"/>
      <c r="BP899" s="6"/>
      <c r="BQ899" s="6"/>
      <c r="BR899" s="6"/>
      <c r="BS899" s="6"/>
      <c r="BT899" s="6"/>
      <c r="BU899" s="6"/>
      <c r="BV899" s="6"/>
    </row>
    <row r="900" spans="13:74" ht="12.75" customHeight="1"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  <c r="AM900" s="6"/>
      <c r="AN900" s="6"/>
      <c r="AO900" s="6"/>
      <c r="AP900" s="6"/>
      <c r="AQ900" s="6"/>
      <c r="AR900" s="6"/>
      <c r="AS900" s="6"/>
      <c r="AT900" s="6"/>
      <c r="AU900" s="6"/>
      <c r="AV900" s="6"/>
      <c r="AW900" s="6"/>
      <c r="AX900" s="6"/>
      <c r="AY900" s="6"/>
      <c r="AZ900" s="6"/>
      <c r="BA900" s="6"/>
      <c r="BB900" s="6"/>
      <c r="BC900" s="6"/>
      <c r="BD900" s="6"/>
      <c r="BE900" s="6"/>
      <c r="BF900" s="6"/>
      <c r="BG900" s="6"/>
      <c r="BH900" s="6"/>
      <c r="BI900" s="6"/>
      <c r="BJ900" s="6"/>
      <c r="BK900" s="6"/>
      <c r="BL900" s="6"/>
      <c r="BM900" s="6"/>
      <c r="BN900" s="6"/>
      <c r="BO900" s="6"/>
      <c r="BP900" s="6"/>
      <c r="BQ900" s="6"/>
      <c r="BR900" s="6"/>
      <c r="BS900" s="6"/>
      <c r="BT900" s="6"/>
      <c r="BU900" s="6"/>
      <c r="BV900" s="6"/>
    </row>
    <row r="901" spans="13:74" ht="12.75" customHeight="1"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  <c r="AM901" s="6"/>
      <c r="AN901" s="6"/>
      <c r="AO901" s="6"/>
      <c r="AP901" s="6"/>
      <c r="AQ901" s="6"/>
      <c r="AR901" s="6"/>
      <c r="AS901" s="6"/>
      <c r="AT901" s="6"/>
      <c r="AU901" s="6"/>
      <c r="AV901" s="6"/>
      <c r="AW901" s="6"/>
      <c r="AX901" s="6"/>
      <c r="AY901" s="6"/>
      <c r="AZ901" s="6"/>
      <c r="BA901" s="6"/>
      <c r="BB901" s="6"/>
      <c r="BC901" s="6"/>
      <c r="BD901" s="6"/>
      <c r="BE901" s="6"/>
      <c r="BF901" s="6"/>
      <c r="BG901" s="6"/>
      <c r="BH901" s="6"/>
      <c r="BI901" s="6"/>
      <c r="BJ901" s="6"/>
      <c r="BK901" s="6"/>
      <c r="BL901" s="6"/>
      <c r="BM901" s="6"/>
      <c r="BN901" s="6"/>
      <c r="BO901" s="6"/>
      <c r="BP901" s="6"/>
      <c r="BQ901" s="6"/>
      <c r="BR901" s="6"/>
      <c r="BS901" s="6"/>
      <c r="BT901" s="6"/>
      <c r="BU901" s="6"/>
      <c r="BV901" s="6"/>
    </row>
    <row r="902" spans="13:74" ht="12.75" customHeight="1"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  <c r="AT902" s="6"/>
      <c r="AU902" s="6"/>
      <c r="AV902" s="6"/>
      <c r="AW902" s="6"/>
      <c r="AX902" s="6"/>
      <c r="AY902" s="6"/>
      <c r="AZ902" s="6"/>
      <c r="BA902" s="6"/>
      <c r="BB902" s="6"/>
      <c r="BC902" s="6"/>
      <c r="BD902" s="6"/>
      <c r="BE902" s="6"/>
      <c r="BF902" s="6"/>
      <c r="BG902" s="6"/>
      <c r="BH902" s="6"/>
      <c r="BI902" s="6"/>
      <c r="BJ902" s="6"/>
      <c r="BK902" s="6"/>
      <c r="BL902" s="6"/>
      <c r="BM902" s="6"/>
      <c r="BN902" s="6"/>
      <c r="BO902" s="6"/>
      <c r="BP902" s="6"/>
      <c r="BQ902" s="6"/>
      <c r="BR902" s="6"/>
      <c r="BS902" s="6"/>
      <c r="BT902" s="6"/>
      <c r="BU902" s="6"/>
      <c r="BV902" s="6"/>
    </row>
    <row r="903" spans="13:74" ht="12.75" customHeight="1"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6"/>
      <c r="AN903" s="6"/>
      <c r="AO903" s="6"/>
      <c r="AP903" s="6"/>
      <c r="AQ903" s="6"/>
      <c r="AR903" s="6"/>
      <c r="AS903" s="6"/>
      <c r="AT903" s="6"/>
      <c r="AU903" s="6"/>
      <c r="AV903" s="6"/>
      <c r="AW903" s="6"/>
      <c r="AX903" s="6"/>
      <c r="AY903" s="6"/>
      <c r="AZ903" s="6"/>
      <c r="BA903" s="6"/>
      <c r="BB903" s="6"/>
      <c r="BC903" s="6"/>
      <c r="BD903" s="6"/>
      <c r="BE903" s="6"/>
      <c r="BF903" s="6"/>
      <c r="BG903" s="6"/>
      <c r="BH903" s="6"/>
      <c r="BI903" s="6"/>
      <c r="BJ903" s="6"/>
      <c r="BK903" s="6"/>
      <c r="BL903" s="6"/>
      <c r="BM903" s="6"/>
      <c r="BN903" s="6"/>
      <c r="BO903" s="6"/>
      <c r="BP903" s="6"/>
      <c r="BQ903" s="6"/>
      <c r="BR903" s="6"/>
      <c r="BS903" s="6"/>
      <c r="BT903" s="6"/>
      <c r="BU903" s="6"/>
      <c r="BV903" s="6"/>
    </row>
    <row r="904" spans="13:74" ht="12.75" customHeight="1"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  <c r="AM904" s="6"/>
      <c r="AN904" s="6"/>
      <c r="AO904" s="6"/>
      <c r="AP904" s="6"/>
      <c r="AQ904" s="6"/>
      <c r="AR904" s="6"/>
      <c r="AS904" s="6"/>
      <c r="AT904" s="6"/>
      <c r="AU904" s="6"/>
      <c r="AV904" s="6"/>
      <c r="AW904" s="6"/>
      <c r="AX904" s="6"/>
      <c r="AY904" s="6"/>
      <c r="AZ904" s="6"/>
      <c r="BA904" s="6"/>
      <c r="BB904" s="6"/>
      <c r="BC904" s="6"/>
      <c r="BD904" s="6"/>
      <c r="BE904" s="6"/>
      <c r="BF904" s="6"/>
      <c r="BG904" s="6"/>
      <c r="BH904" s="6"/>
      <c r="BI904" s="6"/>
      <c r="BJ904" s="6"/>
      <c r="BK904" s="6"/>
      <c r="BL904" s="6"/>
      <c r="BM904" s="6"/>
      <c r="BN904" s="6"/>
      <c r="BO904" s="6"/>
      <c r="BP904" s="6"/>
      <c r="BQ904" s="6"/>
      <c r="BR904" s="6"/>
      <c r="BS904" s="6"/>
      <c r="BT904" s="6"/>
      <c r="BU904" s="6"/>
      <c r="BV904" s="6"/>
    </row>
    <row r="905" spans="13:74" ht="12.75" customHeight="1"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6"/>
      <c r="AM905" s="6"/>
      <c r="AN905" s="6"/>
      <c r="AO905" s="6"/>
      <c r="AP905" s="6"/>
      <c r="AQ905" s="6"/>
      <c r="AR905" s="6"/>
      <c r="AS905" s="6"/>
      <c r="AT905" s="6"/>
      <c r="AU905" s="6"/>
      <c r="AV905" s="6"/>
      <c r="AW905" s="6"/>
      <c r="AX905" s="6"/>
      <c r="AY905" s="6"/>
      <c r="AZ905" s="6"/>
      <c r="BA905" s="6"/>
      <c r="BB905" s="6"/>
      <c r="BC905" s="6"/>
      <c r="BD905" s="6"/>
      <c r="BE905" s="6"/>
      <c r="BF905" s="6"/>
      <c r="BG905" s="6"/>
      <c r="BH905" s="6"/>
      <c r="BI905" s="6"/>
      <c r="BJ905" s="6"/>
      <c r="BK905" s="6"/>
      <c r="BL905" s="6"/>
      <c r="BM905" s="6"/>
      <c r="BN905" s="6"/>
      <c r="BO905" s="6"/>
      <c r="BP905" s="6"/>
      <c r="BQ905" s="6"/>
      <c r="BR905" s="6"/>
      <c r="BS905" s="6"/>
      <c r="BT905" s="6"/>
      <c r="BU905" s="6"/>
      <c r="BV905" s="6"/>
    </row>
    <row r="906" spans="13:74" ht="12.75" customHeight="1"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  <c r="AU906" s="6"/>
      <c r="AV906" s="6"/>
      <c r="AW906" s="6"/>
      <c r="AX906" s="6"/>
      <c r="AY906" s="6"/>
      <c r="AZ906" s="6"/>
      <c r="BA906" s="6"/>
      <c r="BB906" s="6"/>
      <c r="BC906" s="6"/>
      <c r="BD906" s="6"/>
      <c r="BE906" s="6"/>
      <c r="BF906" s="6"/>
      <c r="BG906" s="6"/>
      <c r="BH906" s="6"/>
      <c r="BI906" s="6"/>
      <c r="BJ906" s="6"/>
      <c r="BK906" s="6"/>
      <c r="BL906" s="6"/>
      <c r="BM906" s="6"/>
      <c r="BN906" s="6"/>
      <c r="BO906" s="6"/>
      <c r="BP906" s="6"/>
      <c r="BQ906" s="6"/>
      <c r="BR906" s="6"/>
      <c r="BS906" s="6"/>
      <c r="BT906" s="6"/>
      <c r="BU906" s="6"/>
      <c r="BV906" s="6"/>
    </row>
    <row r="907" spans="13:74" ht="12.75" customHeight="1"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  <c r="AJ907" s="6"/>
      <c r="AK907" s="6"/>
      <c r="AL907" s="6"/>
      <c r="AM907" s="6"/>
      <c r="AN907" s="6"/>
      <c r="AO907" s="6"/>
      <c r="AP907" s="6"/>
      <c r="AQ907" s="6"/>
      <c r="AR907" s="6"/>
      <c r="AS907" s="6"/>
      <c r="AT907" s="6"/>
      <c r="AU907" s="6"/>
      <c r="AV907" s="6"/>
      <c r="AW907" s="6"/>
      <c r="AX907" s="6"/>
      <c r="AY907" s="6"/>
      <c r="AZ907" s="6"/>
      <c r="BA907" s="6"/>
      <c r="BB907" s="6"/>
      <c r="BC907" s="6"/>
      <c r="BD907" s="6"/>
      <c r="BE907" s="6"/>
      <c r="BF907" s="6"/>
      <c r="BG907" s="6"/>
      <c r="BH907" s="6"/>
      <c r="BI907" s="6"/>
      <c r="BJ907" s="6"/>
      <c r="BK907" s="6"/>
      <c r="BL907" s="6"/>
      <c r="BM907" s="6"/>
      <c r="BN907" s="6"/>
      <c r="BO907" s="6"/>
      <c r="BP907" s="6"/>
      <c r="BQ907" s="6"/>
      <c r="BR907" s="6"/>
      <c r="BS907" s="6"/>
      <c r="BT907" s="6"/>
      <c r="BU907" s="6"/>
      <c r="BV907" s="6"/>
    </row>
    <row r="908" spans="13:74" ht="12.75" customHeight="1"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  <c r="AM908" s="6"/>
      <c r="AN908" s="6"/>
      <c r="AO908" s="6"/>
      <c r="AP908" s="6"/>
      <c r="AQ908" s="6"/>
      <c r="AR908" s="6"/>
      <c r="AS908" s="6"/>
      <c r="AT908" s="6"/>
      <c r="AU908" s="6"/>
      <c r="AV908" s="6"/>
      <c r="AW908" s="6"/>
      <c r="AX908" s="6"/>
      <c r="AY908" s="6"/>
      <c r="AZ908" s="6"/>
      <c r="BA908" s="6"/>
      <c r="BB908" s="6"/>
      <c r="BC908" s="6"/>
      <c r="BD908" s="6"/>
      <c r="BE908" s="6"/>
      <c r="BF908" s="6"/>
      <c r="BG908" s="6"/>
      <c r="BH908" s="6"/>
      <c r="BI908" s="6"/>
      <c r="BJ908" s="6"/>
      <c r="BK908" s="6"/>
      <c r="BL908" s="6"/>
      <c r="BM908" s="6"/>
      <c r="BN908" s="6"/>
      <c r="BO908" s="6"/>
      <c r="BP908" s="6"/>
      <c r="BQ908" s="6"/>
      <c r="BR908" s="6"/>
      <c r="BS908" s="6"/>
      <c r="BT908" s="6"/>
      <c r="BU908" s="6"/>
      <c r="BV908" s="6"/>
    </row>
    <row r="909" spans="13:74" ht="12.75" customHeight="1"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  <c r="AJ909" s="6"/>
      <c r="AK909" s="6"/>
      <c r="AL909" s="6"/>
      <c r="AM909" s="6"/>
      <c r="AN909" s="6"/>
      <c r="AO909" s="6"/>
      <c r="AP909" s="6"/>
      <c r="AQ909" s="6"/>
      <c r="AR909" s="6"/>
      <c r="AS909" s="6"/>
      <c r="AT909" s="6"/>
      <c r="AU909" s="6"/>
      <c r="AV909" s="6"/>
      <c r="AW909" s="6"/>
      <c r="AX909" s="6"/>
      <c r="AY909" s="6"/>
      <c r="AZ909" s="6"/>
      <c r="BA909" s="6"/>
      <c r="BB909" s="6"/>
      <c r="BC909" s="6"/>
      <c r="BD909" s="6"/>
      <c r="BE909" s="6"/>
      <c r="BF909" s="6"/>
      <c r="BG909" s="6"/>
      <c r="BH909" s="6"/>
      <c r="BI909" s="6"/>
      <c r="BJ909" s="6"/>
      <c r="BK909" s="6"/>
      <c r="BL909" s="6"/>
      <c r="BM909" s="6"/>
      <c r="BN909" s="6"/>
      <c r="BO909" s="6"/>
      <c r="BP909" s="6"/>
      <c r="BQ909" s="6"/>
      <c r="BR909" s="6"/>
      <c r="BS909" s="6"/>
      <c r="BT909" s="6"/>
      <c r="BU909" s="6"/>
      <c r="BV909" s="6"/>
    </row>
    <row r="910" spans="13:74" ht="12.75" customHeight="1"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  <c r="AR910" s="6"/>
      <c r="AS910" s="6"/>
      <c r="AT910" s="6"/>
      <c r="AU910" s="6"/>
      <c r="AV910" s="6"/>
      <c r="AW910" s="6"/>
      <c r="AX910" s="6"/>
      <c r="AY910" s="6"/>
      <c r="AZ910" s="6"/>
      <c r="BA910" s="6"/>
      <c r="BB910" s="6"/>
      <c r="BC910" s="6"/>
      <c r="BD910" s="6"/>
      <c r="BE910" s="6"/>
      <c r="BF910" s="6"/>
      <c r="BG910" s="6"/>
      <c r="BH910" s="6"/>
      <c r="BI910" s="6"/>
      <c r="BJ910" s="6"/>
      <c r="BK910" s="6"/>
      <c r="BL910" s="6"/>
      <c r="BM910" s="6"/>
      <c r="BN910" s="6"/>
      <c r="BO910" s="6"/>
      <c r="BP910" s="6"/>
      <c r="BQ910" s="6"/>
      <c r="BR910" s="6"/>
      <c r="BS910" s="6"/>
      <c r="BT910" s="6"/>
      <c r="BU910" s="6"/>
      <c r="BV910" s="6"/>
    </row>
    <row r="911" spans="13:74" ht="12.75" customHeight="1"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  <c r="AM911" s="6"/>
      <c r="AN911" s="6"/>
      <c r="AO911" s="6"/>
      <c r="AP911" s="6"/>
      <c r="AQ911" s="6"/>
      <c r="AR911" s="6"/>
      <c r="AS911" s="6"/>
      <c r="AT911" s="6"/>
      <c r="AU911" s="6"/>
      <c r="AV911" s="6"/>
      <c r="AW911" s="6"/>
      <c r="AX911" s="6"/>
      <c r="AY911" s="6"/>
      <c r="AZ911" s="6"/>
      <c r="BA911" s="6"/>
      <c r="BB911" s="6"/>
      <c r="BC911" s="6"/>
      <c r="BD911" s="6"/>
      <c r="BE911" s="6"/>
      <c r="BF911" s="6"/>
      <c r="BG911" s="6"/>
      <c r="BH911" s="6"/>
      <c r="BI911" s="6"/>
      <c r="BJ911" s="6"/>
      <c r="BK911" s="6"/>
      <c r="BL911" s="6"/>
      <c r="BM911" s="6"/>
      <c r="BN911" s="6"/>
      <c r="BO911" s="6"/>
      <c r="BP911" s="6"/>
      <c r="BQ911" s="6"/>
      <c r="BR911" s="6"/>
      <c r="BS911" s="6"/>
      <c r="BT911" s="6"/>
      <c r="BU911" s="6"/>
      <c r="BV911" s="6"/>
    </row>
    <row r="912" spans="13:74" ht="12.75" customHeight="1"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6"/>
      <c r="AM912" s="6"/>
      <c r="AN912" s="6"/>
      <c r="AO912" s="6"/>
      <c r="AP912" s="6"/>
      <c r="AQ912" s="6"/>
      <c r="AR912" s="6"/>
      <c r="AS912" s="6"/>
      <c r="AT912" s="6"/>
      <c r="AU912" s="6"/>
      <c r="AV912" s="6"/>
      <c r="AW912" s="6"/>
      <c r="AX912" s="6"/>
      <c r="AY912" s="6"/>
      <c r="AZ912" s="6"/>
      <c r="BA912" s="6"/>
      <c r="BB912" s="6"/>
      <c r="BC912" s="6"/>
      <c r="BD912" s="6"/>
      <c r="BE912" s="6"/>
      <c r="BF912" s="6"/>
      <c r="BG912" s="6"/>
      <c r="BH912" s="6"/>
      <c r="BI912" s="6"/>
      <c r="BJ912" s="6"/>
      <c r="BK912" s="6"/>
      <c r="BL912" s="6"/>
      <c r="BM912" s="6"/>
      <c r="BN912" s="6"/>
      <c r="BO912" s="6"/>
      <c r="BP912" s="6"/>
      <c r="BQ912" s="6"/>
      <c r="BR912" s="6"/>
      <c r="BS912" s="6"/>
      <c r="BT912" s="6"/>
      <c r="BU912" s="6"/>
      <c r="BV912" s="6"/>
    </row>
    <row r="913" spans="13:74" ht="12.75" customHeight="1"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  <c r="AJ913" s="6"/>
      <c r="AK913" s="6"/>
      <c r="AL913" s="6"/>
      <c r="AM913" s="6"/>
      <c r="AN913" s="6"/>
      <c r="AO913" s="6"/>
      <c r="AP913" s="6"/>
      <c r="AQ913" s="6"/>
      <c r="AR913" s="6"/>
      <c r="AS913" s="6"/>
      <c r="AT913" s="6"/>
      <c r="AU913" s="6"/>
      <c r="AV913" s="6"/>
      <c r="AW913" s="6"/>
      <c r="AX913" s="6"/>
      <c r="AY913" s="6"/>
      <c r="AZ913" s="6"/>
      <c r="BA913" s="6"/>
      <c r="BB913" s="6"/>
      <c r="BC913" s="6"/>
      <c r="BD913" s="6"/>
      <c r="BE913" s="6"/>
      <c r="BF913" s="6"/>
      <c r="BG913" s="6"/>
      <c r="BH913" s="6"/>
      <c r="BI913" s="6"/>
      <c r="BJ913" s="6"/>
      <c r="BK913" s="6"/>
      <c r="BL913" s="6"/>
      <c r="BM913" s="6"/>
      <c r="BN913" s="6"/>
      <c r="BO913" s="6"/>
      <c r="BP913" s="6"/>
      <c r="BQ913" s="6"/>
      <c r="BR913" s="6"/>
      <c r="BS913" s="6"/>
      <c r="BT913" s="6"/>
      <c r="BU913" s="6"/>
      <c r="BV913" s="6"/>
    </row>
    <row r="914" spans="13:74" ht="12.75" customHeight="1"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  <c r="AQ914" s="6"/>
      <c r="AR914" s="6"/>
      <c r="AS914" s="6"/>
      <c r="AT914" s="6"/>
      <c r="AU914" s="6"/>
      <c r="AV914" s="6"/>
      <c r="AW914" s="6"/>
      <c r="AX914" s="6"/>
      <c r="AY914" s="6"/>
      <c r="AZ914" s="6"/>
      <c r="BA914" s="6"/>
      <c r="BB914" s="6"/>
      <c r="BC914" s="6"/>
      <c r="BD914" s="6"/>
      <c r="BE914" s="6"/>
      <c r="BF914" s="6"/>
      <c r="BG914" s="6"/>
      <c r="BH914" s="6"/>
      <c r="BI914" s="6"/>
      <c r="BJ914" s="6"/>
      <c r="BK914" s="6"/>
      <c r="BL914" s="6"/>
      <c r="BM914" s="6"/>
      <c r="BN914" s="6"/>
      <c r="BO914" s="6"/>
      <c r="BP914" s="6"/>
      <c r="BQ914" s="6"/>
      <c r="BR914" s="6"/>
      <c r="BS914" s="6"/>
      <c r="BT914" s="6"/>
      <c r="BU914" s="6"/>
      <c r="BV914" s="6"/>
    </row>
    <row r="915" spans="13:74" ht="12.75" customHeight="1"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  <c r="AJ915" s="6"/>
      <c r="AK915" s="6"/>
      <c r="AL915" s="6"/>
      <c r="AM915" s="6"/>
      <c r="AN915" s="6"/>
      <c r="AO915" s="6"/>
      <c r="AP915" s="6"/>
      <c r="AQ915" s="6"/>
      <c r="AR915" s="6"/>
      <c r="AS915" s="6"/>
      <c r="AT915" s="6"/>
      <c r="AU915" s="6"/>
      <c r="AV915" s="6"/>
      <c r="AW915" s="6"/>
      <c r="AX915" s="6"/>
      <c r="AY915" s="6"/>
      <c r="AZ915" s="6"/>
      <c r="BA915" s="6"/>
      <c r="BB915" s="6"/>
      <c r="BC915" s="6"/>
      <c r="BD915" s="6"/>
      <c r="BE915" s="6"/>
      <c r="BF915" s="6"/>
      <c r="BG915" s="6"/>
      <c r="BH915" s="6"/>
      <c r="BI915" s="6"/>
      <c r="BJ915" s="6"/>
      <c r="BK915" s="6"/>
      <c r="BL915" s="6"/>
      <c r="BM915" s="6"/>
      <c r="BN915" s="6"/>
      <c r="BO915" s="6"/>
      <c r="BP915" s="6"/>
      <c r="BQ915" s="6"/>
      <c r="BR915" s="6"/>
      <c r="BS915" s="6"/>
      <c r="BT915" s="6"/>
      <c r="BU915" s="6"/>
      <c r="BV915" s="6"/>
    </row>
    <row r="916" spans="13:74" ht="12.75" customHeight="1"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  <c r="AJ916" s="6"/>
      <c r="AK916" s="6"/>
      <c r="AL916" s="6"/>
      <c r="AM916" s="6"/>
      <c r="AN916" s="6"/>
      <c r="AO916" s="6"/>
      <c r="AP916" s="6"/>
      <c r="AQ916" s="6"/>
      <c r="AR916" s="6"/>
      <c r="AS916" s="6"/>
      <c r="AT916" s="6"/>
      <c r="AU916" s="6"/>
      <c r="AV916" s="6"/>
      <c r="AW916" s="6"/>
      <c r="AX916" s="6"/>
      <c r="AY916" s="6"/>
      <c r="AZ916" s="6"/>
      <c r="BA916" s="6"/>
      <c r="BB916" s="6"/>
      <c r="BC916" s="6"/>
      <c r="BD916" s="6"/>
      <c r="BE916" s="6"/>
      <c r="BF916" s="6"/>
      <c r="BG916" s="6"/>
      <c r="BH916" s="6"/>
      <c r="BI916" s="6"/>
      <c r="BJ916" s="6"/>
      <c r="BK916" s="6"/>
      <c r="BL916" s="6"/>
      <c r="BM916" s="6"/>
      <c r="BN916" s="6"/>
      <c r="BO916" s="6"/>
      <c r="BP916" s="6"/>
      <c r="BQ916" s="6"/>
      <c r="BR916" s="6"/>
      <c r="BS916" s="6"/>
      <c r="BT916" s="6"/>
      <c r="BU916" s="6"/>
      <c r="BV916" s="6"/>
    </row>
    <row r="917" spans="13:74" ht="12.75" customHeight="1"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  <c r="AJ917" s="6"/>
      <c r="AK917" s="6"/>
      <c r="AL917" s="6"/>
      <c r="AM917" s="6"/>
      <c r="AN917" s="6"/>
      <c r="AO917" s="6"/>
      <c r="AP917" s="6"/>
      <c r="AQ917" s="6"/>
      <c r="AR917" s="6"/>
      <c r="AS917" s="6"/>
      <c r="AT917" s="6"/>
      <c r="AU917" s="6"/>
      <c r="AV917" s="6"/>
      <c r="AW917" s="6"/>
      <c r="AX917" s="6"/>
      <c r="AY917" s="6"/>
      <c r="AZ917" s="6"/>
      <c r="BA917" s="6"/>
      <c r="BB917" s="6"/>
      <c r="BC917" s="6"/>
      <c r="BD917" s="6"/>
      <c r="BE917" s="6"/>
      <c r="BF917" s="6"/>
      <c r="BG917" s="6"/>
      <c r="BH917" s="6"/>
      <c r="BI917" s="6"/>
      <c r="BJ917" s="6"/>
      <c r="BK917" s="6"/>
      <c r="BL917" s="6"/>
      <c r="BM917" s="6"/>
      <c r="BN917" s="6"/>
      <c r="BO917" s="6"/>
      <c r="BP917" s="6"/>
      <c r="BQ917" s="6"/>
      <c r="BR917" s="6"/>
      <c r="BS917" s="6"/>
      <c r="BT917" s="6"/>
      <c r="BU917" s="6"/>
      <c r="BV917" s="6"/>
    </row>
    <row r="918" spans="13:74" ht="12.75" customHeight="1"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  <c r="AR918" s="6"/>
      <c r="AS918" s="6"/>
      <c r="AT918" s="6"/>
      <c r="AU918" s="6"/>
      <c r="AV918" s="6"/>
      <c r="AW918" s="6"/>
      <c r="AX918" s="6"/>
      <c r="AY918" s="6"/>
      <c r="AZ918" s="6"/>
      <c r="BA918" s="6"/>
      <c r="BB918" s="6"/>
      <c r="BC918" s="6"/>
      <c r="BD918" s="6"/>
      <c r="BE918" s="6"/>
      <c r="BF918" s="6"/>
      <c r="BG918" s="6"/>
      <c r="BH918" s="6"/>
      <c r="BI918" s="6"/>
      <c r="BJ918" s="6"/>
      <c r="BK918" s="6"/>
      <c r="BL918" s="6"/>
      <c r="BM918" s="6"/>
      <c r="BN918" s="6"/>
      <c r="BO918" s="6"/>
      <c r="BP918" s="6"/>
      <c r="BQ918" s="6"/>
      <c r="BR918" s="6"/>
      <c r="BS918" s="6"/>
      <c r="BT918" s="6"/>
      <c r="BU918" s="6"/>
      <c r="BV918" s="6"/>
    </row>
    <row r="919" spans="13:74" ht="12.75" customHeight="1"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  <c r="AJ919" s="6"/>
      <c r="AK919" s="6"/>
      <c r="AL919" s="6"/>
      <c r="AM919" s="6"/>
      <c r="AN919" s="6"/>
      <c r="AO919" s="6"/>
      <c r="AP919" s="6"/>
      <c r="AQ919" s="6"/>
      <c r="AR919" s="6"/>
      <c r="AS919" s="6"/>
      <c r="AT919" s="6"/>
      <c r="AU919" s="6"/>
      <c r="AV919" s="6"/>
      <c r="AW919" s="6"/>
      <c r="AX919" s="6"/>
      <c r="AY919" s="6"/>
      <c r="AZ919" s="6"/>
      <c r="BA919" s="6"/>
      <c r="BB919" s="6"/>
      <c r="BC919" s="6"/>
      <c r="BD919" s="6"/>
      <c r="BE919" s="6"/>
      <c r="BF919" s="6"/>
      <c r="BG919" s="6"/>
      <c r="BH919" s="6"/>
      <c r="BI919" s="6"/>
      <c r="BJ919" s="6"/>
      <c r="BK919" s="6"/>
      <c r="BL919" s="6"/>
      <c r="BM919" s="6"/>
      <c r="BN919" s="6"/>
      <c r="BO919" s="6"/>
      <c r="BP919" s="6"/>
      <c r="BQ919" s="6"/>
      <c r="BR919" s="6"/>
      <c r="BS919" s="6"/>
      <c r="BT919" s="6"/>
      <c r="BU919" s="6"/>
      <c r="BV919" s="6"/>
    </row>
    <row r="920" spans="13:74" ht="12.75" customHeight="1"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  <c r="AM920" s="6"/>
      <c r="AN920" s="6"/>
      <c r="AO920" s="6"/>
      <c r="AP920" s="6"/>
      <c r="AQ920" s="6"/>
      <c r="AR920" s="6"/>
      <c r="AS920" s="6"/>
      <c r="AT920" s="6"/>
      <c r="AU920" s="6"/>
      <c r="AV920" s="6"/>
      <c r="AW920" s="6"/>
      <c r="AX920" s="6"/>
      <c r="AY920" s="6"/>
      <c r="AZ920" s="6"/>
      <c r="BA920" s="6"/>
      <c r="BB920" s="6"/>
      <c r="BC920" s="6"/>
      <c r="BD920" s="6"/>
      <c r="BE920" s="6"/>
      <c r="BF920" s="6"/>
      <c r="BG920" s="6"/>
      <c r="BH920" s="6"/>
      <c r="BI920" s="6"/>
      <c r="BJ920" s="6"/>
      <c r="BK920" s="6"/>
      <c r="BL920" s="6"/>
      <c r="BM920" s="6"/>
      <c r="BN920" s="6"/>
      <c r="BO920" s="6"/>
      <c r="BP920" s="6"/>
      <c r="BQ920" s="6"/>
      <c r="BR920" s="6"/>
      <c r="BS920" s="6"/>
      <c r="BT920" s="6"/>
      <c r="BU920" s="6"/>
      <c r="BV920" s="6"/>
    </row>
    <row r="921" spans="13:74" ht="12.75" customHeight="1"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  <c r="AJ921" s="6"/>
      <c r="AK921" s="6"/>
      <c r="AL921" s="6"/>
      <c r="AM921" s="6"/>
      <c r="AN921" s="6"/>
      <c r="AO921" s="6"/>
      <c r="AP921" s="6"/>
      <c r="AQ921" s="6"/>
      <c r="AR921" s="6"/>
      <c r="AS921" s="6"/>
      <c r="AT921" s="6"/>
      <c r="AU921" s="6"/>
      <c r="AV921" s="6"/>
      <c r="AW921" s="6"/>
      <c r="AX921" s="6"/>
      <c r="AY921" s="6"/>
      <c r="AZ921" s="6"/>
      <c r="BA921" s="6"/>
      <c r="BB921" s="6"/>
      <c r="BC921" s="6"/>
      <c r="BD921" s="6"/>
      <c r="BE921" s="6"/>
      <c r="BF921" s="6"/>
      <c r="BG921" s="6"/>
      <c r="BH921" s="6"/>
      <c r="BI921" s="6"/>
      <c r="BJ921" s="6"/>
      <c r="BK921" s="6"/>
      <c r="BL921" s="6"/>
      <c r="BM921" s="6"/>
      <c r="BN921" s="6"/>
      <c r="BO921" s="6"/>
      <c r="BP921" s="6"/>
      <c r="BQ921" s="6"/>
      <c r="BR921" s="6"/>
      <c r="BS921" s="6"/>
      <c r="BT921" s="6"/>
      <c r="BU921" s="6"/>
      <c r="BV921" s="6"/>
    </row>
    <row r="922" spans="13:74" ht="12.75" customHeight="1"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  <c r="AR922" s="6"/>
      <c r="AS922" s="6"/>
      <c r="AT922" s="6"/>
      <c r="AU922" s="6"/>
      <c r="AV922" s="6"/>
      <c r="AW922" s="6"/>
      <c r="AX922" s="6"/>
      <c r="AY922" s="6"/>
      <c r="AZ922" s="6"/>
      <c r="BA922" s="6"/>
      <c r="BB922" s="6"/>
      <c r="BC922" s="6"/>
      <c r="BD922" s="6"/>
      <c r="BE922" s="6"/>
      <c r="BF922" s="6"/>
      <c r="BG922" s="6"/>
      <c r="BH922" s="6"/>
      <c r="BI922" s="6"/>
      <c r="BJ922" s="6"/>
      <c r="BK922" s="6"/>
      <c r="BL922" s="6"/>
      <c r="BM922" s="6"/>
      <c r="BN922" s="6"/>
      <c r="BO922" s="6"/>
      <c r="BP922" s="6"/>
      <c r="BQ922" s="6"/>
      <c r="BR922" s="6"/>
      <c r="BS922" s="6"/>
      <c r="BT922" s="6"/>
      <c r="BU922" s="6"/>
      <c r="BV922" s="6"/>
    </row>
    <row r="923" spans="13:74" ht="12.75" customHeight="1"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  <c r="AM923" s="6"/>
      <c r="AN923" s="6"/>
      <c r="AO923" s="6"/>
      <c r="AP923" s="6"/>
      <c r="AQ923" s="6"/>
      <c r="AR923" s="6"/>
      <c r="AS923" s="6"/>
      <c r="AT923" s="6"/>
      <c r="AU923" s="6"/>
      <c r="AV923" s="6"/>
      <c r="AW923" s="6"/>
      <c r="AX923" s="6"/>
      <c r="AY923" s="6"/>
      <c r="AZ923" s="6"/>
      <c r="BA923" s="6"/>
      <c r="BB923" s="6"/>
      <c r="BC923" s="6"/>
      <c r="BD923" s="6"/>
      <c r="BE923" s="6"/>
      <c r="BF923" s="6"/>
      <c r="BG923" s="6"/>
      <c r="BH923" s="6"/>
      <c r="BI923" s="6"/>
      <c r="BJ923" s="6"/>
      <c r="BK923" s="6"/>
      <c r="BL923" s="6"/>
      <c r="BM923" s="6"/>
      <c r="BN923" s="6"/>
      <c r="BO923" s="6"/>
      <c r="BP923" s="6"/>
      <c r="BQ923" s="6"/>
      <c r="BR923" s="6"/>
      <c r="BS923" s="6"/>
      <c r="BT923" s="6"/>
      <c r="BU923" s="6"/>
      <c r="BV923" s="6"/>
    </row>
    <row r="924" spans="13:74" ht="12.75" customHeight="1"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  <c r="AM924" s="6"/>
      <c r="AN924" s="6"/>
      <c r="AO924" s="6"/>
      <c r="AP924" s="6"/>
      <c r="AQ924" s="6"/>
      <c r="AR924" s="6"/>
      <c r="AS924" s="6"/>
      <c r="AT924" s="6"/>
      <c r="AU924" s="6"/>
      <c r="AV924" s="6"/>
      <c r="AW924" s="6"/>
      <c r="AX924" s="6"/>
      <c r="AY924" s="6"/>
      <c r="AZ924" s="6"/>
      <c r="BA924" s="6"/>
      <c r="BB924" s="6"/>
      <c r="BC924" s="6"/>
      <c r="BD924" s="6"/>
      <c r="BE924" s="6"/>
      <c r="BF924" s="6"/>
      <c r="BG924" s="6"/>
      <c r="BH924" s="6"/>
      <c r="BI924" s="6"/>
      <c r="BJ924" s="6"/>
      <c r="BK924" s="6"/>
      <c r="BL924" s="6"/>
      <c r="BM924" s="6"/>
      <c r="BN924" s="6"/>
      <c r="BO924" s="6"/>
      <c r="BP924" s="6"/>
      <c r="BQ924" s="6"/>
      <c r="BR924" s="6"/>
      <c r="BS924" s="6"/>
      <c r="BT924" s="6"/>
      <c r="BU924" s="6"/>
      <c r="BV924" s="6"/>
    </row>
    <row r="925" spans="13:74" ht="12.75" customHeight="1"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  <c r="AM925" s="6"/>
      <c r="AN925" s="6"/>
      <c r="AO925" s="6"/>
      <c r="AP925" s="6"/>
      <c r="AQ925" s="6"/>
      <c r="AR925" s="6"/>
      <c r="AS925" s="6"/>
      <c r="AT925" s="6"/>
      <c r="AU925" s="6"/>
      <c r="AV925" s="6"/>
      <c r="AW925" s="6"/>
      <c r="AX925" s="6"/>
      <c r="AY925" s="6"/>
      <c r="AZ925" s="6"/>
      <c r="BA925" s="6"/>
      <c r="BB925" s="6"/>
      <c r="BC925" s="6"/>
      <c r="BD925" s="6"/>
      <c r="BE925" s="6"/>
      <c r="BF925" s="6"/>
      <c r="BG925" s="6"/>
      <c r="BH925" s="6"/>
      <c r="BI925" s="6"/>
      <c r="BJ925" s="6"/>
      <c r="BK925" s="6"/>
      <c r="BL925" s="6"/>
      <c r="BM925" s="6"/>
      <c r="BN925" s="6"/>
      <c r="BO925" s="6"/>
      <c r="BP925" s="6"/>
      <c r="BQ925" s="6"/>
      <c r="BR925" s="6"/>
      <c r="BS925" s="6"/>
      <c r="BT925" s="6"/>
      <c r="BU925" s="6"/>
      <c r="BV925" s="6"/>
    </row>
    <row r="926" spans="13:74" ht="12.75" customHeight="1"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  <c r="AS926" s="6"/>
      <c r="AT926" s="6"/>
      <c r="AU926" s="6"/>
      <c r="AV926" s="6"/>
      <c r="AW926" s="6"/>
      <c r="AX926" s="6"/>
      <c r="AY926" s="6"/>
      <c r="AZ926" s="6"/>
      <c r="BA926" s="6"/>
      <c r="BB926" s="6"/>
      <c r="BC926" s="6"/>
      <c r="BD926" s="6"/>
      <c r="BE926" s="6"/>
      <c r="BF926" s="6"/>
      <c r="BG926" s="6"/>
      <c r="BH926" s="6"/>
      <c r="BI926" s="6"/>
      <c r="BJ926" s="6"/>
      <c r="BK926" s="6"/>
      <c r="BL926" s="6"/>
      <c r="BM926" s="6"/>
      <c r="BN926" s="6"/>
      <c r="BO926" s="6"/>
      <c r="BP926" s="6"/>
      <c r="BQ926" s="6"/>
      <c r="BR926" s="6"/>
      <c r="BS926" s="6"/>
      <c r="BT926" s="6"/>
      <c r="BU926" s="6"/>
      <c r="BV926" s="6"/>
    </row>
    <row r="927" spans="13:74" ht="12.75" customHeight="1"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  <c r="AJ927" s="6"/>
      <c r="AK927" s="6"/>
      <c r="AL927" s="6"/>
      <c r="AM927" s="6"/>
      <c r="AN927" s="6"/>
      <c r="AO927" s="6"/>
      <c r="AP927" s="6"/>
      <c r="AQ927" s="6"/>
      <c r="AR927" s="6"/>
      <c r="AS927" s="6"/>
      <c r="AT927" s="6"/>
      <c r="AU927" s="6"/>
      <c r="AV927" s="6"/>
      <c r="AW927" s="6"/>
      <c r="AX927" s="6"/>
      <c r="AY927" s="6"/>
      <c r="AZ927" s="6"/>
      <c r="BA927" s="6"/>
      <c r="BB927" s="6"/>
      <c r="BC927" s="6"/>
      <c r="BD927" s="6"/>
      <c r="BE927" s="6"/>
      <c r="BF927" s="6"/>
      <c r="BG927" s="6"/>
      <c r="BH927" s="6"/>
      <c r="BI927" s="6"/>
      <c r="BJ927" s="6"/>
      <c r="BK927" s="6"/>
      <c r="BL927" s="6"/>
      <c r="BM927" s="6"/>
      <c r="BN927" s="6"/>
      <c r="BO927" s="6"/>
      <c r="BP927" s="6"/>
      <c r="BQ927" s="6"/>
      <c r="BR927" s="6"/>
      <c r="BS927" s="6"/>
      <c r="BT927" s="6"/>
      <c r="BU927" s="6"/>
      <c r="BV927" s="6"/>
    </row>
    <row r="928" spans="13:74" ht="12.75" customHeight="1"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  <c r="AM928" s="6"/>
      <c r="AN928" s="6"/>
      <c r="AO928" s="6"/>
      <c r="AP928" s="6"/>
      <c r="AQ928" s="6"/>
      <c r="AR928" s="6"/>
      <c r="AS928" s="6"/>
      <c r="AT928" s="6"/>
      <c r="AU928" s="6"/>
      <c r="AV928" s="6"/>
      <c r="AW928" s="6"/>
      <c r="AX928" s="6"/>
      <c r="AY928" s="6"/>
      <c r="AZ928" s="6"/>
      <c r="BA928" s="6"/>
      <c r="BB928" s="6"/>
      <c r="BC928" s="6"/>
      <c r="BD928" s="6"/>
      <c r="BE928" s="6"/>
      <c r="BF928" s="6"/>
      <c r="BG928" s="6"/>
      <c r="BH928" s="6"/>
      <c r="BI928" s="6"/>
      <c r="BJ928" s="6"/>
      <c r="BK928" s="6"/>
      <c r="BL928" s="6"/>
      <c r="BM928" s="6"/>
      <c r="BN928" s="6"/>
      <c r="BO928" s="6"/>
      <c r="BP928" s="6"/>
      <c r="BQ928" s="6"/>
      <c r="BR928" s="6"/>
      <c r="BS928" s="6"/>
      <c r="BT928" s="6"/>
      <c r="BU928" s="6"/>
      <c r="BV928" s="6"/>
    </row>
    <row r="929" spans="13:74" ht="12.75" customHeight="1"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  <c r="AM929" s="6"/>
      <c r="AN929" s="6"/>
      <c r="AO929" s="6"/>
      <c r="AP929" s="6"/>
      <c r="AQ929" s="6"/>
      <c r="AR929" s="6"/>
      <c r="AS929" s="6"/>
      <c r="AT929" s="6"/>
      <c r="AU929" s="6"/>
      <c r="AV929" s="6"/>
      <c r="AW929" s="6"/>
      <c r="AX929" s="6"/>
      <c r="AY929" s="6"/>
      <c r="AZ929" s="6"/>
      <c r="BA929" s="6"/>
      <c r="BB929" s="6"/>
      <c r="BC929" s="6"/>
      <c r="BD929" s="6"/>
      <c r="BE929" s="6"/>
      <c r="BF929" s="6"/>
      <c r="BG929" s="6"/>
      <c r="BH929" s="6"/>
      <c r="BI929" s="6"/>
      <c r="BJ929" s="6"/>
      <c r="BK929" s="6"/>
      <c r="BL929" s="6"/>
      <c r="BM929" s="6"/>
      <c r="BN929" s="6"/>
      <c r="BO929" s="6"/>
      <c r="BP929" s="6"/>
      <c r="BQ929" s="6"/>
      <c r="BR929" s="6"/>
      <c r="BS929" s="6"/>
      <c r="BT929" s="6"/>
      <c r="BU929" s="6"/>
      <c r="BV929" s="6"/>
    </row>
    <row r="930" spans="13:74" ht="12.75" customHeight="1"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  <c r="AT930" s="6"/>
      <c r="AU930" s="6"/>
      <c r="AV930" s="6"/>
      <c r="AW930" s="6"/>
      <c r="AX930" s="6"/>
      <c r="AY930" s="6"/>
      <c r="AZ930" s="6"/>
      <c r="BA930" s="6"/>
      <c r="BB930" s="6"/>
      <c r="BC930" s="6"/>
      <c r="BD930" s="6"/>
      <c r="BE930" s="6"/>
      <c r="BF930" s="6"/>
      <c r="BG930" s="6"/>
      <c r="BH930" s="6"/>
      <c r="BI930" s="6"/>
      <c r="BJ930" s="6"/>
      <c r="BK930" s="6"/>
      <c r="BL930" s="6"/>
      <c r="BM930" s="6"/>
      <c r="BN930" s="6"/>
      <c r="BO930" s="6"/>
      <c r="BP930" s="6"/>
      <c r="BQ930" s="6"/>
      <c r="BR930" s="6"/>
      <c r="BS930" s="6"/>
      <c r="BT930" s="6"/>
      <c r="BU930" s="6"/>
      <c r="BV930" s="6"/>
    </row>
    <row r="931" spans="13:74" ht="12.75" customHeight="1"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  <c r="AJ931" s="6"/>
      <c r="AK931" s="6"/>
      <c r="AL931" s="6"/>
      <c r="AM931" s="6"/>
      <c r="AN931" s="6"/>
      <c r="AO931" s="6"/>
      <c r="AP931" s="6"/>
      <c r="AQ931" s="6"/>
      <c r="AR931" s="6"/>
      <c r="AS931" s="6"/>
      <c r="AT931" s="6"/>
      <c r="AU931" s="6"/>
      <c r="AV931" s="6"/>
      <c r="AW931" s="6"/>
      <c r="AX931" s="6"/>
      <c r="AY931" s="6"/>
      <c r="AZ931" s="6"/>
      <c r="BA931" s="6"/>
      <c r="BB931" s="6"/>
      <c r="BC931" s="6"/>
      <c r="BD931" s="6"/>
      <c r="BE931" s="6"/>
      <c r="BF931" s="6"/>
      <c r="BG931" s="6"/>
      <c r="BH931" s="6"/>
      <c r="BI931" s="6"/>
      <c r="BJ931" s="6"/>
      <c r="BK931" s="6"/>
      <c r="BL931" s="6"/>
      <c r="BM931" s="6"/>
      <c r="BN931" s="6"/>
      <c r="BO931" s="6"/>
      <c r="BP931" s="6"/>
      <c r="BQ931" s="6"/>
      <c r="BR931" s="6"/>
      <c r="BS931" s="6"/>
      <c r="BT931" s="6"/>
      <c r="BU931" s="6"/>
      <c r="BV931" s="6"/>
    </row>
    <row r="932" spans="13:74" ht="12.75" customHeight="1"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  <c r="AM932" s="6"/>
      <c r="AN932" s="6"/>
      <c r="AO932" s="6"/>
      <c r="AP932" s="6"/>
      <c r="AQ932" s="6"/>
      <c r="AR932" s="6"/>
      <c r="AS932" s="6"/>
      <c r="AT932" s="6"/>
      <c r="AU932" s="6"/>
      <c r="AV932" s="6"/>
      <c r="AW932" s="6"/>
      <c r="AX932" s="6"/>
      <c r="AY932" s="6"/>
      <c r="AZ932" s="6"/>
      <c r="BA932" s="6"/>
      <c r="BB932" s="6"/>
      <c r="BC932" s="6"/>
      <c r="BD932" s="6"/>
      <c r="BE932" s="6"/>
      <c r="BF932" s="6"/>
      <c r="BG932" s="6"/>
      <c r="BH932" s="6"/>
      <c r="BI932" s="6"/>
      <c r="BJ932" s="6"/>
      <c r="BK932" s="6"/>
      <c r="BL932" s="6"/>
      <c r="BM932" s="6"/>
      <c r="BN932" s="6"/>
      <c r="BO932" s="6"/>
      <c r="BP932" s="6"/>
      <c r="BQ932" s="6"/>
      <c r="BR932" s="6"/>
      <c r="BS932" s="6"/>
      <c r="BT932" s="6"/>
      <c r="BU932" s="6"/>
      <c r="BV932" s="6"/>
    </row>
    <row r="933" spans="13:74" ht="12.75" customHeight="1"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  <c r="AJ933" s="6"/>
      <c r="AK933" s="6"/>
      <c r="AL933" s="6"/>
      <c r="AM933" s="6"/>
      <c r="AN933" s="6"/>
      <c r="AO933" s="6"/>
      <c r="AP933" s="6"/>
      <c r="AQ933" s="6"/>
      <c r="AR933" s="6"/>
      <c r="AS933" s="6"/>
      <c r="AT933" s="6"/>
      <c r="AU933" s="6"/>
      <c r="AV933" s="6"/>
      <c r="AW933" s="6"/>
      <c r="AX933" s="6"/>
      <c r="AY933" s="6"/>
      <c r="AZ933" s="6"/>
      <c r="BA933" s="6"/>
      <c r="BB933" s="6"/>
      <c r="BC933" s="6"/>
      <c r="BD933" s="6"/>
      <c r="BE933" s="6"/>
      <c r="BF933" s="6"/>
      <c r="BG933" s="6"/>
      <c r="BH933" s="6"/>
      <c r="BI933" s="6"/>
      <c r="BJ933" s="6"/>
      <c r="BK933" s="6"/>
      <c r="BL933" s="6"/>
      <c r="BM933" s="6"/>
      <c r="BN933" s="6"/>
      <c r="BO933" s="6"/>
      <c r="BP933" s="6"/>
      <c r="BQ933" s="6"/>
      <c r="BR933" s="6"/>
      <c r="BS933" s="6"/>
      <c r="BT933" s="6"/>
      <c r="BU933" s="6"/>
      <c r="BV933" s="6"/>
    </row>
    <row r="934" spans="13:74" ht="12.75" customHeight="1"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  <c r="AS934" s="6"/>
      <c r="AT934" s="6"/>
      <c r="AU934" s="6"/>
      <c r="AV934" s="6"/>
      <c r="AW934" s="6"/>
      <c r="AX934" s="6"/>
      <c r="AY934" s="6"/>
      <c r="AZ934" s="6"/>
      <c r="BA934" s="6"/>
      <c r="BB934" s="6"/>
      <c r="BC934" s="6"/>
      <c r="BD934" s="6"/>
      <c r="BE934" s="6"/>
      <c r="BF934" s="6"/>
      <c r="BG934" s="6"/>
      <c r="BH934" s="6"/>
      <c r="BI934" s="6"/>
      <c r="BJ934" s="6"/>
      <c r="BK934" s="6"/>
      <c r="BL934" s="6"/>
      <c r="BM934" s="6"/>
      <c r="BN934" s="6"/>
      <c r="BO934" s="6"/>
      <c r="BP934" s="6"/>
      <c r="BQ934" s="6"/>
      <c r="BR934" s="6"/>
      <c r="BS934" s="6"/>
      <c r="BT934" s="6"/>
      <c r="BU934" s="6"/>
      <c r="BV934" s="6"/>
    </row>
    <row r="935" spans="13:74" ht="12.75" customHeight="1"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  <c r="AJ935" s="6"/>
      <c r="AK935" s="6"/>
      <c r="AL935" s="6"/>
      <c r="AM935" s="6"/>
      <c r="AN935" s="6"/>
      <c r="AO935" s="6"/>
      <c r="AP935" s="6"/>
      <c r="AQ935" s="6"/>
      <c r="AR935" s="6"/>
      <c r="AS935" s="6"/>
      <c r="AT935" s="6"/>
      <c r="AU935" s="6"/>
      <c r="AV935" s="6"/>
      <c r="AW935" s="6"/>
      <c r="AX935" s="6"/>
      <c r="AY935" s="6"/>
      <c r="AZ935" s="6"/>
      <c r="BA935" s="6"/>
      <c r="BB935" s="6"/>
      <c r="BC935" s="6"/>
      <c r="BD935" s="6"/>
      <c r="BE935" s="6"/>
      <c r="BF935" s="6"/>
      <c r="BG935" s="6"/>
      <c r="BH935" s="6"/>
      <c r="BI935" s="6"/>
      <c r="BJ935" s="6"/>
      <c r="BK935" s="6"/>
      <c r="BL935" s="6"/>
      <c r="BM935" s="6"/>
      <c r="BN935" s="6"/>
      <c r="BO935" s="6"/>
      <c r="BP935" s="6"/>
      <c r="BQ935" s="6"/>
      <c r="BR935" s="6"/>
      <c r="BS935" s="6"/>
      <c r="BT935" s="6"/>
      <c r="BU935" s="6"/>
      <c r="BV935" s="6"/>
    </row>
    <row r="936" spans="13:74" ht="12.75" customHeight="1"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  <c r="AJ936" s="6"/>
      <c r="AK936" s="6"/>
      <c r="AL936" s="6"/>
      <c r="AM936" s="6"/>
      <c r="AN936" s="6"/>
      <c r="AO936" s="6"/>
      <c r="AP936" s="6"/>
      <c r="AQ936" s="6"/>
      <c r="AR936" s="6"/>
      <c r="AS936" s="6"/>
      <c r="AT936" s="6"/>
      <c r="AU936" s="6"/>
      <c r="AV936" s="6"/>
      <c r="AW936" s="6"/>
      <c r="AX936" s="6"/>
      <c r="AY936" s="6"/>
      <c r="AZ936" s="6"/>
      <c r="BA936" s="6"/>
      <c r="BB936" s="6"/>
      <c r="BC936" s="6"/>
      <c r="BD936" s="6"/>
      <c r="BE936" s="6"/>
      <c r="BF936" s="6"/>
      <c r="BG936" s="6"/>
      <c r="BH936" s="6"/>
      <c r="BI936" s="6"/>
      <c r="BJ936" s="6"/>
      <c r="BK936" s="6"/>
      <c r="BL936" s="6"/>
      <c r="BM936" s="6"/>
      <c r="BN936" s="6"/>
      <c r="BO936" s="6"/>
      <c r="BP936" s="6"/>
      <c r="BQ936" s="6"/>
      <c r="BR936" s="6"/>
      <c r="BS936" s="6"/>
      <c r="BT936" s="6"/>
      <c r="BU936" s="6"/>
      <c r="BV936" s="6"/>
    </row>
    <row r="937" spans="13:74" ht="12.75" customHeight="1"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  <c r="AM937" s="6"/>
      <c r="AN937" s="6"/>
      <c r="AO937" s="6"/>
      <c r="AP937" s="6"/>
      <c r="AQ937" s="6"/>
      <c r="AR937" s="6"/>
      <c r="AS937" s="6"/>
      <c r="AT937" s="6"/>
      <c r="AU937" s="6"/>
      <c r="AV937" s="6"/>
      <c r="AW937" s="6"/>
      <c r="AX937" s="6"/>
      <c r="AY937" s="6"/>
      <c r="AZ937" s="6"/>
      <c r="BA937" s="6"/>
      <c r="BB937" s="6"/>
      <c r="BC937" s="6"/>
      <c r="BD937" s="6"/>
      <c r="BE937" s="6"/>
      <c r="BF937" s="6"/>
      <c r="BG937" s="6"/>
      <c r="BH937" s="6"/>
      <c r="BI937" s="6"/>
      <c r="BJ937" s="6"/>
      <c r="BK937" s="6"/>
      <c r="BL937" s="6"/>
      <c r="BM937" s="6"/>
      <c r="BN937" s="6"/>
      <c r="BO937" s="6"/>
      <c r="BP937" s="6"/>
      <c r="BQ937" s="6"/>
      <c r="BR937" s="6"/>
      <c r="BS937" s="6"/>
      <c r="BT937" s="6"/>
      <c r="BU937" s="6"/>
      <c r="BV937" s="6"/>
    </row>
    <row r="938" spans="13:74" ht="12.75" customHeight="1"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  <c r="AR938" s="6"/>
      <c r="AS938" s="6"/>
      <c r="AT938" s="6"/>
      <c r="AU938" s="6"/>
      <c r="AV938" s="6"/>
      <c r="AW938" s="6"/>
      <c r="AX938" s="6"/>
      <c r="AY938" s="6"/>
      <c r="AZ938" s="6"/>
      <c r="BA938" s="6"/>
      <c r="BB938" s="6"/>
      <c r="BC938" s="6"/>
      <c r="BD938" s="6"/>
      <c r="BE938" s="6"/>
      <c r="BF938" s="6"/>
      <c r="BG938" s="6"/>
      <c r="BH938" s="6"/>
      <c r="BI938" s="6"/>
      <c r="BJ938" s="6"/>
      <c r="BK938" s="6"/>
      <c r="BL938" s="6"/>
      <c r="BM938" s="6"/>
      <c r="BN938" s="6"/>
      <c r="BO938" s="6"/>
      <c r="BP938" s="6"/>
      <c r="BQ938" s="6"/>
      <c r="BR938" s="6"/>
      <c r="BS938" s="6"/>
      <c r="BT938" s="6"/>
      <c r="BU938" s="6"/>
      <c r="BV938" s="6"/>
    </row>
    <row r="939" spans="13:74" ht="12.75" customHeight="1"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  <c r="AJ939" s="6"/>
      <c r="AK939" s="6"/>
      <c r="AL939" s="6"/>
      <c r="AM939" s="6"/>
      <c r="AN939" s="6"/>
      <c r="AO939" s="6"/>
      <c r="AP939" s="6"/>
      <c r="AQ939" s="6"/>
      <c r="AR939" s="6"/>
      <c r="AS939" s="6"/>
      <c r="AT939" s="6"/>
      <c r="AU939" s="6"/>
      <c r="AV939" s="6"/>
      <c r="AW939" s="6"/>
      <c r="AX939" s="6"/>
      <c r="AY939" s="6"/>
      <c r="AZ939" s="6"/>
      <c r="BA939" s="6"/>
      <c r="BB939" s="6"/>
      <c r="BC939" s="6"/>
      <c r="BD939" s="6"/>
      <c r="BE939" s="6"/>
      <c r="BF939" s="6"/>
      <c r="BG939" s="6"/>
      <c r="BH939" s="6"/>
      <c r="BI939" s="6"/>
      <c r="BJ939" s="6"/>
      <c r="BK939" s="6"/>
      <c r="BL939" s="6"/>
      <c r="BM939" s="6"/>
      <c r="BN939" s="6"/>
      <c r="BO939" s="6"/>
      <c r="BP939" s="6"/>
      <c r="BQ939" s="6"/>
      <c r="BR939" s="6"/>
      <c r="BS939" s="6"/>
      <c r="BT939" s="6"/>
      <c r="BU939" s="6"/>
      <c r="BV939" s="6"/>
    </row>
    <row r="940" spans="13:74" ht="12.75" customHeight="1"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  <c r="AJ940" s="6"/>
      <c r="AK940" s="6"/>
      <c r="AL940" s="6"/>
      <c r="AM940" s="6"/>
      <c r="AN940" s="6"/>
      <c r="AO940" s="6"/>
      <c r="AP940" s="6"/>
      <c r="AQ940" s="6"/>
      <c r="AR940" s="6"/>
      <c r="AS940" s="6"/>
      <c r="AT940" s="6"/>
      <c r="AU940" s="6"/>
      <c r="AV940" s="6"/>
      <c r="AW940" s="6"/>
      <c r="AX940" s="6"/>
      <c r="AY940" s="6"/>
      <c r="AZ940" s="6"/>
      <c r="BA940" s="6"/>
      <c r="BB940" s="6"/>
      <c r="BC940" s="6"/>
      <c r="BD940" s="6"/>
      <c r="BE940" s="6"/>
      <c r="BF940" s="6"/>
      <c r="BG940" s="6"/>
      <c r="BH940" s="6"/>
      <c r="BI940" s="6"/>
      <c r="BJ940" s="6"/>
      <c r="BK940" s="6"/>
      <c r="BL940" s="6"/>
      <c r="BM940" s="6"/>
      <c r="BN940" s="6"/>
      <c r="BO940" s="6"/>
      <c r="BP940" s="6"/>
      <c r="BQ940" s="6"/>
      <c r="BR940" s="6"/>
      <c r="BS940" s="6"/>
      <c r="BT940" s="6"/>
      <c r="BU940" s="6"/>
      <c r="BV940" s="6"/>
    </row>
    <row r="941" spans="13:74" ht="12.75" customHeight="1"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  <c r="AJ941" s="6"/>
      <c r="AK941" s="6"/>
      <c r="AL941" s="6"/>
      <c r="AM941" s="6"/>
      <c r="AN941" s="6"/>
      <c r="AO941" s="6"/>
      <c r="AP941" s="6"/>
      <c r="AQ941" s="6"/>
      <c r="AR941" s="6"/>
      <c r="AS941" s="6"/>
      <c r="AT941" s="6"/>
      <c r="AU941" s="6"/>
      <c r="AV941" s="6"/>
      <c r="AW941" s="6"/>
      <c r="AX941" s="6"/>
      <c r="AY941" s="6"/>
      <c r="AZ941" s="6"/>
      <c r="BA941" s="6"/>
      <c r="BB941" s="6"/>
      <c r="BC941" s="6"/>
      <c r="BD941" s="6"/>
      <c r="BE941" s="6"/>
      <c r="BF941" s="6"/>
      <c r="BG941" s="6"/>
      <c r="BH941" s="6"/>
      <c r="BI941" s="6"/>
      <c r="BJ941" s="6"/>
      <c r="BK941" s="6"/>
      <c r="BL941" s="6"/>
      <c r="BM941" s="6"/>
      <c r="BN941" s="6"/>
      <c r="BO941" s="6"/>
      <c r="BP941" s="6"/>
      <c r="BQ941" s="6"/>
      <c r="BR941" s="6"/>
      <c r="BS941" s="6"/>
      <c r="BT941" s="6"/>
      <c r="BU941" s="6"/>
      <c r="BV941" s="6"/>
    </row>
    <row r="942" spans="13:74" ht="12.75" customHeight="1"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  <c r="AQ942" s="6"/>
      <c r="AR942" s="6"/>
      <c r="AS942" s="6"/>
      <c r="AT942" s="6"/>
      <c r="AU942" s="6"/>
      <c r="AV942" s="6"/>
      <c r="AW942" s="6"/>
      <c r="AX942" s="6"/>
      <c r="AY942" s="6"/>
      <c r="AZ942" s="6"/>
      <c r="BA942" s="6"/>
      <c r="BB942" s="6"/>
      <c r="BC942" s="6"/>
      <c r="BD942" s="6"/>
      <c r="BE942" s="6"/>
      <c r="BF942" s="6"/>
      <c r="BG942" s="6"/>
      <c r="BH942" s="6"/>
      <c r="BI942" s="6"/>
      <c r="BJ942" s="6"/>
      <c r="BK942" s="6"/>
      <c r="BL942" s="6"/>
      <c r="BM942" s="6"/>
      <c r="BN942" s="6"/>
      <c r="BO942" s="6"/>
      <c r="BP942" s="6"/>
      <c r="BQ942" s="6"/>
      <c r="BR942" s="6"/>
      <c r="BS942" s="6"/>
      <c r="BT942" s="6"/>
      <c r="BU942" s="6"/>
      <c r="BV942" s="6"/>
    </row>
    <row r="943" spans="13:74" ht="12.75" customHeight="1"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6"/>
      <c r="AM943" s="6"/>
      <c r="AN943" s="6"/>
      <c r="AO943" s="6"/>
      <c r="AP943" s="6"/>
      <c r="AQ943" s="6"/>
      <c r="AR943" s="6"/>
      <c r="AS943" s="6"/>
      <c r="AT943" s="6"/>
      <c r="AU943" s="6"/>
      <c r="AV943" s="6"/>
      <c r="AW943" s="6"/>
      <c r="AX943" s="6"/>
      <c r="AY943" s="6"/>
      <c r="AZ943" s="6"/>
      <c r="BA943" s="6"/>
      <c r="BB943" s="6"/>
      <c r="BC943" s="6"/>
      <c r="BD943" s="6"/>
      <c r="BE943" s="6"/>
      <c r="BF943" s="6"/>
      <c r="BG943" s="6"/>
      <c r="BH943" s="6"/>
      <c r="BI943" s="6"/>
      <c r="BJ943" s="6"/>
      <c r="BK943" s="6"/>
      <c r="BL943" s="6"/>
      <c r="BM943" s="6"/>
      <c r="BN943" s="6"/>
      <c r="BO943" s="6"/>
      <c r="BP943" s="6"/>
      <c r="BQ943" s="6"/>
      <c r="BR943" s="6"/>
      <c r="BS943" s="6"/>
      <c r="BT943" s="6"/>
      <c r="BU943" s="6"/>
      <c r="BV943" s="6"/>
    </row>
    <row r="944" spans="13:74" ht="12.75" customHeight="1"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  <c r="AJ944" s="6"/>
      <c r="AK944" s="6"/>
      <c r="AL944" s="6"/>
      <c r="AM944" s="6"/>
      <c r="AN944" s="6"/>
      <c r="AO944" s="6"/>
      <c r="AP944" s="6"/>
      <c r="AQ944" s="6"/>
      <c r="AR944" s="6"/>
      <c r="AS944" s="6"/>
      <c r="AT944" s="6"/>
      <c r="AU944" s="6"/>
      <c r="AV944" s="6"/>
      <c r="AW944" s="6"/>
      <c r="AX944" s="6"/>
      <c r="AY944" s="6"/>
      <c r="AZ944" s="6"/>
      <c r="BA944" s="6"/>
      <c r="BB944" s="6"/>
      <c r="BC944" s="6"/>
      <c r="BD944" s="6"/>
      <c r="BE944" s="6"/>
      <c r="BF944" s="6"/>
      <c r="BG944" s="6"/>
      <c r="BH944" s="6"/>
      <c r="BI944" s="6"/>
      <c r="BJ944" s="6"/>
      <c r="BK944" s="6"/>
      <c r="BL944" s="6"/>
      <c r="BM944" s="6"/>
      <c r="BN944" s="6"/>
      <c r="BO944" s="6"/>
      <c r="BP944" s="6"/>
      <c r="BQ944" s="6"/>
      <c r="BR944" s="6"/>
      <c r="BS944" s="6"/>
      <c r="BT944" s="6"/>
      <c r="BU944" s="6"/>
      <c r="BV944" s="6"/>
    </row>
    <row r="945" spans="13:74" ht="12.75" customHeight="1"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/>
      <c r="AM945" s="6"/>
      <c r="AN945" s="6"/>
      <c r="AO945" s="6"/>
      <c r="AP945" s="6"/>
      <c r="AQ945" s="6"/>
      <c r="AR945" s="6"/>
      <c r="AS945" s="6"/>
      <c r="AT945" s="6"/>
      <c r="AU945" s="6"/>
      <c r="AV945" s="6"/>
      <c r="AW945" s="6"/>
      <c r="AX945" s="6"/>
      <c r="AY945" s="6"/>
      <c r="AZ945" s="6"/>
      <c r="BA945" s="6"/>
      <c r="BB945" s="6"/>
      <c r="BC945" s="6"/>
      <c r="BD945" s="6"/>
      <c r="BE945" s="6"/>
      <c r="BF945" s="6"/>
      <c r="BG945" s="6"/>
      <c r="BH945" s="6"/>
      <c r="BI945" s="6"/>
      <c r="BJ945" s="6"/>
      <c r="BK945" s="6"/>
      <c r="BL945" s="6"/>
      <c r="BM945" s="6"/>
      <c r="BN945" s="6"/>
      <c r="BO945" s="6"/>
      <c r="BP945" s="6"/>
      <c r="BQ945" s="6"/>
      <c r="BR945" s="6"/>
      <c r="BS945" s="6"/>
      <c r="BT945" s="6"/>
      <c r="BU945" s="6"/>
      <c r="BV945" s="6"/>
    </row>
    <row r="946" spans="13:74" ht="12.75" customHeight="1"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  <c r="AR946" s="6"/>
      <c r="AS946" s="6"/>
      <c r="AT946" s="6"/>
      <c r="AU946" s="6"/>
      <c r="AV946" s="6"/>
      <c r="AW946" s="6"/>
      <c r="AX946" s="6"/>
      <c r="AY946" s="6"/>
      <c r="AZ946" s="6"/>
      <c r="BA946" s="6"/>
      <c r="BB946" s="6"/>
      <c r="BC946" s="6"/>
      <c r="BD946" s="6"/>
      <c r="BE946" s="6"/>
      <c r="BF946" s="6"/>
      <c r="BG946" s="6"/>
      <c r="BH946" s="6"/>
      <c r="BI946" s="6"/>
      <c r="BJ946" s="6"/>
      <c r="BK946" s="6"/>
      <c r="BL946" s="6"/>
      <c r="BM946" s="6"/>
      <c r="BN946" s="6"/>
      <c r="BO946" s="6"/>
      <c r="BP946" s="6"/>
      <c r="BQ946" s="6"/>
      <c r="BR946" s="6"/>
      <c r="BS946" s="6"/>
      <c r="BT946" s="6"/>
      <c r="BU946" s="6"/>
      <c r="BV946" s="6"/>
    </row>
    <row r="947" spans="13:74" ht="12.75" customHeight="1"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6"/>
      <c r="AM947" s="6"/>
      <c r="AN947" s="6"/>
      <c r="AO947" s="6"/>
      <c r="AP947" s="6"/>
      <c r="AQ947" s="6"/>
      <c r="AR947" s="6"/>
      <c r="AS947" s="6"/>
      <c r="AT947" s="6"/>
      <c r="AU947" s="6"/>
      <c r="AV947" s="6"/>
      <c r="AW947" s="6"/>
      <c r="AX947" s="6"/>
      <c r="AY947" s="6"/>
      <c r="AZ947" s="6"/>
      <c r="BA947" s="6"/>
      <c r="BB947" s="6"/>
      <c r="BC947" s="6"/>
      <c r="BD947" s="6"/>
      <c r="BE947" s="6"/>
      <c r="BF947" s="6"/>
      <c r="BG947" s="6"/>
      <c r="BH947" s="6"/>
      <c r="BI947" s="6"/>
      <c r="BJ947" s="6"/>
      <c r="BK947" s="6"/>
      <c r="BL947" s="6"/>
      <c r="BM947" s="6"/>
      <c r="BN947" s="6"/>
      <c r="BO947" s="6"/>
      <c r="BP947" s="6"/>
      <c r="BQ947" s="6"/>
      <c r="BR947" s="6"/>
      <c r="BS947" s="6"/>
      <c r="BT947" s="6"/>
      <c r="BU947" s="6"/>
      <c r="BV947" s="6"/>
    </row>
    <row r="948" spans="13:74" ht="12.75" customHeight="1"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  <c r="AM948" s="6"/>
      <c r="AN948" s="6"/>
      <c r="AO948" s="6"/>
      <c r="AP948" s="6"/>
      <c r="AQ948" s="6"/>
      <c r="AR948" s="6"/>
      <c r="AS948" s="6"/>
      <c r="AT948" s="6"/>
      <c r="AU948" s="6"/>
      <c r="AV948" s="6"/>
      <c r="AW948" s="6"/>
      <c r="AX948" s="6"/>
      <c r="AY948" s="6"/>
      <c r="AZ948" s="6"/>
      <c r="BA948" s="6"/>
      <c r="BB948" s="6"/>
      <c r="BC948" s="6"/>
      <c r="BD948" s="6"/>
      <c r="BE948" s="6"/>
      <c r="BF948" s="6"/>
      <c r="BG948" s="6"/>
      <c r="BH948" s="6"/>
      <c r="BI948" s="6"/>
      <c r="BJ948" s="6"/>
      <c r="BK948" s="6"/>
      <c r="BL948" s="6"/>
      <c r="BM948" s="6"/>
      <c r="BN948" s="6"/>
      <c r="BO948" s="6"/>
      <c r="BP948" s="6"/>
      <c r="BQ948" s="6"/>
      <c r="BR948" s="6"/>
      <c r="BS948" s="6"/>
      <c r="BT948" s="6"/>
      <c r="BU948" s="6"/>
      <c r="BV948" s="6"/>
    </row>
    <row r="949" spans="13:74" ht="12.75" customHeight="1"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  <c r="AJ949" s="6"/>
      <c r="AK949" s="6"/>
      <c r="AL949" s="6"/>
      <c r="AM949" s="6"/>
      <c r="AN949" s="6"/>
      <c r="AO949" s="6"/>
      <c r="AP949" s="6"/>
      <c r="AQ949" s="6"/>
      <c r="AR949" s="6"/>
      <c r="AS949" s="6"/>
      <c r="AT949" s="6"/>
      <c r="AU949" s="6"/>
      <c r="AV949" s="6"/>
      <c r="AW949" s="6"/>
      <c r="AX949" s="6"/>
      <c r="AY949" s="6"/>
      <c r="AZ949" s="6"/>
      <c r="BA949" s="6"/>
      <c r="BB949" s="6"/>
      <c r="BC949" s="6"/>
      <c r="BD949" s="6"/>
      <c r="BE949" s="6"/>
      <c r="BF949" s="6"/>
      <c r="BG949" s="6"/>
      <c r="BH949" s="6"/>
      <c r="BI949" s="6"/>
      <c r="BJ949" s="6"/>
      <c r="BK949" s="6"/>
      <c r="BL949" s="6"/>
      <c r="BM949" s="6"/>
      <c r="BN949" s="6"/>
      <c r="BO949" s="6"/>
      <c r="BP949" s="6"/>
      <c r="BQ949" s="6"/>
      <c r="BR949" s="6"/>
      <c r="BS949" s="6"/>
      <c r="BT949" s="6"/>
      <c r="BU949" s="6"/>
      <c r="BV949" s="6"/>
    </row>
    <row r="950" spans="13:74" ht="12.75" customHeight="1"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  <c r="AR950" s="6"/>
      <c r="AS950" s="6"/>
      <c r="AT950" s="6"/>
      <c r="AU950" s="6"/>
      <c r="AV950" s="6"/>
      <c r="AW950" s="6"/>
      <c r="AX950" s="6"/>
      <c r="AY950" s="6"/>
      <c r="AZ950" s="6"/>
      <c r="BA950" s="6"/>
      <c r="BB950" s="6"/>
      <c r="BC950" s="6"/>
      <c r="BD950" s="6"/>
      <c r="BE950" s="6"/>
      <c r="BF950" s="6"/>
      <c r="BG950" s="6"/>
      <c r="BH950" s="6"/>
      <c r="BI950" s="6"/>
      <c r="BJ950" s="6"/>
      <c r="BK950" s="6"/>
      <c r="BL950" s="6"/>
      <c r="BM950" s="6"/>
      <c r="BN950" s="6"/>
      <c r="BO950" s="6"/>
      <c r="BP950" s="6"/>
      <c r="BQ950" s="6"/>
      <c r="BR950" s="6"/>
      <c r="BS950" s="6"/>
      <c r="BT950" s="6"/>
      <c r="BU950" s="6"/>
      <c r="BV950" s="6"/>
    </row>
    <row r="951" spans="13:74" ht="12.75" customHeight="1"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  <c r="AM951" s="6"/>
      <c r="AN951" s="6"/>
      <c r="AO951" s="6"/>
      <c r="AP951" s="6"/>
      <c r="AQ951" s="6"/>
      <c r="AR951" s="6"/>
      <c r="AS951" s="6"/>
      <c r="AT951" s="6"/>
      <c r="AU951" s="6"/>
      <c r="AV951" s="6"/>
      <c r="AW951" s="6"/>
      <c r="AX951" s="6"/>
      <c r="AY951" s="6"/>
      <c r="AZ951" s="6"/>
      <c r="BA951" s="6"/>
      <c r="BB951" s="6"/>
      <c r="BC951" s="6"/>
      <c r="BD951" s="6"/>
      <c r="BE951" s="6"/>
      <c r="BF951" s="6"/>
      <c r="BG951" s="6"/>
      <c r="BH951" s="6"/>
      <c r="BI951" s="6"/>
      <c r="BJ951" s="6"/>
      <c r="BK951" s="6"/>
      <c r="BL951" s="6"/>
      <c r="BM951" s="6"/>
      <c r="BN951" s="6"/>
      <c r="BO951" s="6"/>
      <c r="BP951" s="6"/>
      <c r="BQ951" s="6"/>
      <c r="BR951" s="6"/>
      <c r="BS951" s="6"/>
      <c r="BT951" s="6"/>
      <c r="BU951" s="6"/>
      <c r="BV951" s="6"/>
    </row>
    <row r="952" spans="13:74" ht="12.75" customHeight="1"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  <c r="AJ952" s="6"/>
      <c r="AK952" s="6"/>
      <c r="AL952" s="6"/>
      <c r="AM952" s="6"/>
      <c r="AN952" s="6"/>
      <c r="AO952" s="6"/>
      <c r="AP952" s="6"/>
      <c r="AQ952" s="6"/>
      <c r="AR952" s="6"/>
      <c r="AS952" s="6"/>
      <c r="AT952" s="6"/>
      <c r="AU952" s="6"/>
      <c r="AV952" s="6"/>
      <c r="AW952" s="6"/>
      <c r="AX952" s="6"/>
      <c r="AY952" s="6"/>
      <c r="AZ952" s="6"/>
      <c r="BA952" s="6"/>
      <c r="BB952" s="6"/>
      <c r="BC952" s="6"/>
      <c r="BD952" s="6"/>
      <c r="BE952" s="6"/>
      <c r="BF952" s="6"/>
      <c r="BG952" s="6"/>
      <c r="BH952" s="6"/>
      <c r="BI952" s="6"/>
      <c r="BJ952" s="6"/>
      <c r="BK952" s="6"/>
      <c r="BL952" s="6"/>
      <c r="BM952" s="6"/>
      <c r="BN952" s="6"/>
      <c r="BO952" s="6"/>
      <c r="BP952" s="6"/>
      <c r="BQ952" s="6"/>
      <c r="BR952" s="6"/>
      <c r="BS952" s="6"/>
      <c r="BT952" s="6"/>
      <c r="BU952" s="6"/>
      <c r="BV952" s="6"/>
    </row>
    <row r="953" spans="13:74" ht="12.75" customHeight="1"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  <c r="AJ953" s="6"/>
      <c r="AK953" s="6"/>
      <c r="AL953" s="6"/>
      <c r="AM953" s="6"/>
      <c r="AN953" s="6"/>
      <c r="AO953" s="6"/>
      <c r="AP953" s="6"/>
      <c r="AQ953" s="6"/>
      <c r="AR953" s="6"/>
      <c r="AS953" s="6"/>
      <c r="AT953" s="6"/>
      <c r="AU953" s="6"/>
      <c r="AV953" s="6"/>
      <c r="AW953" s="6"/>
      <c r="AX953" s="6"/>
      <c r="AY953" s="6"/>
      <c r="AZ953" s="6"/>
      <c r="BA953" s="6"/>
      <c r="BB953" s="6"/>
      <c r="BC953" s="6"/>
      <c r="BD953" s="6"/>
      <c r="BE953" s="6"/>
      <c r="BF953" s="6"/>
      <c r="BG953" s="6"/>
      <c r="BH953" s="6"/>
      <c r="BI953" s="6"/>
      <c r="BJ953" s="6"/>
      <c r="BK953" s="6"/>
      <c r="BL953" s="6"/>
      <c r="BM953" s="6"/>
      <c r="BN953" s="6"/>
      <c r="BO953" s="6"/>
      <c r="BP953" s="6"/>
      <c r="BQ953" s="6"/>
      <c r="BR953" s="6"/>
      <c r="BS953" s="6"/>
      <c r="BT953" s="6"/>
      <c r="BU953" s="6"/>
      <c r="BV953" s="6"/>
    </row>
    <row r="954" spans="13:74" ht="12.75" customHeight="1"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  <c r="AS954" s="6"/>
      <c r="AT954" s="6"/>
      <c r="AU954" s="6"/>
      <c r="AV954" s="6"/>
      <c r="AW954" s="6"/>
      <c r="AX954" s="6"/>
      <c r="AY954" s="6"/>
      <c r="AZ954" s="6"/>
      <c r="BA954" s="6"/>
      <c r="BB954" s="6"/>
      <c r="BC954" s="6"/>
      <c r="BD954" s="6"/>
      <c r="BE954" s="6"/>
      <c r="BF954" s="6"/>
      <c r="BG954" s="6"/>
      <c r="BH954" s="6"/>
      <c r="BI954" s="6"/>
      <c r="BJ954" s="6"/>
      <c r="BK954" s="6"/>
      <c r="BL954" s="6"/>
      <c r="BM954" s="6"/>
      <c r="BN954" s="6"/>
      <c r="BO954" s="6"/>
      <c r="BP954" s="6"/>
      <c r="BQ954" s="6"/>
      <c r="BR954" s="6"/>
      <c r="BS954" s="6"/>
      <c r="BT954" s="6"/>
      <c r="BU954" s="6"/>
      <c r="BV954" s="6"/>
    </row>
    <row r="955" spans="13:74" ht="12.75" customHeight="1"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  <c r="AM955" s="6"/>
      <c r="AN955" s="6"/>
      <c r="AO955" s="6"/>
      <c r="AP955" s="6"/>
      <c r="AQ955" s="6"/>
      <c r="AR955" s="6"/>
      <c r="AS955" s="6"/>
      <c r="AT955" s="6"/>
      <c r="AU955" s="6"/>
      <c r="AV955" s="6"/>
      <c r="AW955" s="6"/>
      <c r="AX955" s="6"/>
      <c r="AY955" s="6"/>
      <c r="AZ955" s="6"/>
      <c r="BA955" s="6"/>
      <c r="BB955" s="6"/>
      <c r="BC955" s="6"/>
      <c r="BD955" s="6"/>
      <c r="BE955" s="6"/>
      <c r="BF955" s="6"/>
      <c r="BG955" s="6"/>
      <c r="BH955" s="6"/>
      <c r="BI955" s="6"/>
      <c r="BJ955" s="6"/>
      <c r="BK955" s="6"/>
      <c r="BL955" s="6"/>
      <c r="BM955" s="6"/>
      <c r="BN955" s="6"/>
      <c r="BO955" s="6"/>
      <c r="BP955" s="6"/>
      <c r="BQ955" s="6"/>
      <c r="BR955" s="6"/>
      <c r="BS955" s="6"/>
      <c r="BT955" s="6"/>
      <c r="BU955" s="6"/>
      <c r="BV955" s="6"/>
    </row>
    <row r="956" spans="13:74" ht="12.75" customHeight="1"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  <c r="AM956" s="6"/>
      <c r="AN956" s="6"/>
      <c r="AO956" s="6"/>
      <c r="AP956" s="6"/>
      <c r="AQ956" s="6"/>
      <c r="AR956" s="6"/>
      <c r="AS956" s="6"/>
      <c r="AT956" s="6"/>
      <c r="AU956" s="6"/>
      <c r="AV956" s="6"/>
      <c r="AW956" s="6"/>
      <c r="AX956" s="6"/>
      <c r="AY956" s="6"/>
      <c r="AZ956" s="6"/>
      <c r="BA956" s="6"/>
      <c r="BB956" s="6"/>
      <c r="BC956" s="6"/>
      <c r="BD956" s="6"/>
      <c r="BE956" s="6"/>
      <c r="BF956" s="6"/>
      <c r="BG956" s="6"/>
      <c r="BH956" s="6"/>
      <c r="BI956" s="6"/>
      <c r="BJ956" s="6"/>
      <c r="BK956" s="6"/>
      <c r="BL956" s="6"/>
      <c r="BM956" s="6"/>
      <c r="BN956" s="6"/>
      <c r="BO956" s="6"/>
      <c r="BP956" s="6"/>
      <c r="BQ956" s="6"/>
      <c r="BR956" s="6"/>
      <c r="BS956" s="6"/>
      <c r="BT956" s="6"/>
      <c r="BU956" s="6"/>
      <c r="BV956" s="6"/>
    </row>
    <row r="957" spans="13:74" ht="12.75" customHeight="1"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  <c r="AJ957" s="6"/>
      <c r="AK957" s="6"/>
      <c r="AL957" s="6"/>
      <c r="AM957" s="6"/>
      <c r="AN957" s="6"/>
      <c r="AO957" s="6"/>
      <c r="AP957" s="6"/>
      <c r="AQ957" s="6"/>
      <c r="AR957" s="6"/>
      <c r="AS957" s="6"/>
      <c r="AT957" s="6"/>
      <c r="AU957" s="6"/>
      <c r="AV957" s="6"/>
      <c r="AW957" s="6"/>
      <c r="AX957" s="6"/>
      <c r="AY957" s="6"/>
      <c r="AZ957" s="6"/>
      <c r="BA957" s="6"/>
      <c r="BB957" s="6"/>
      <c r="BC957" s="6"/>
      <c r="BD957" s="6"/>
      <c r="BE957" s="6"/>
      <c r="BF957" s="6"/>
      <c r="BG957" s="6"/>
      <c r="BH957" s="6"/>
      <c r="BI957" s="6"/>
      <c r="BJ957" s="6"/>
      <c r="BK957" s="6"/>
      <c r="BL957" s="6"/>
      <c r="BM957" s="6"/>
      <c r="BN957" s="6"/>
      <c r="BO957" s="6"/>
      <c r="BP957" s="6"/>
      <c r="BQ957" s="6"/>
      <c r="BR957" s="6"/>
      <c r="BS957" s="6"/>
      <c r="BT957" s="6"/>
      <c r="BU957" s="6"/>
      <c r="BV957" s="6"/>
    </row>
    <row r="958" spans="13:74" ht="12.75" customHeight="1"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  <c r="AR958" s="6"/>
      <c r="AS958" s="6"/>
      <c r="AT958" s="6"/>
      <c r="AU958" s="6"/>
      <c r="AV958" s="6"/>
      <c r="AW958" s="6"/>
      <c r="AX958" s="6"/>
      <c r="AY958" s="6"/>
      <c r="AZ958" s="6"/>
      <c r="BA958" s="6"/>
      <c r="BB958" s="6"/>
      <c r="BC958" s="6"/>
      <c r="BD958" s="6"/>
      <c r="BE958" s="6"/>
      <c r="BF958" s="6"/>
      <c r="BG958" s="6"/>
      <c r="BH958" s="6"/>
      <c r="BI958" s="6"/>
      <c r="BJ958" s="6"/>
      <c r="BK958" s="6"/>
      <c r="BL958" s="6"/>
      <c r="BM958" s="6"/>
      <c r="BN958" s="6"/>
      <c r="BO958" s="6"/>
      <c r="BP958" s="6"/>
      <c r="BQ958" s="6"/>
      <c r="BR958" s="6"/>
      <c r="BS958" s="6"/>
      <c r="BT958" s="6"/>
      <c r="BU958" s="6"/>
      <c r="BV958" s="6"/>
    </row>
    <row r="959" spans="13:74" ht="12.75" customHeight="1"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  <c r="AM959" s="6"/>
      <c r="AN959" s="6"/>
      <c r="AO959" s="6"/>
      <c r="AP959" s="6"/>
      <c r="AQ959" s="6"/>
      <c r="AR959" s="6"/>
      <c r="AS959" s="6"/>
      <c r="AT959" s="6"/>
      <c r="AU959" s="6"/>
      <c r="AV959" s="6"/>
      <c r="AW959" s="6"/>
      <c r="AX959" s="6"/>
      <c r="AY959" s="6"/>
      <c r="AZ959" s="6"/>
      <c r="BA959" s="6"/>
      <c r="BB959" s="6"/>
      <c r="BC959" s="6"/>
      <c r="BD959" s="6"/>
      <c r="BE959" s="6"/>
      <c r="BF959" s="6"/>
      <c r="BG959" s="6"/>
      <c r="BH959" s="6"/>
      <c r="BI959" s="6"/>
      <c r="BJ959" s="6"/>
      <c r="BK959" s="6"/>
      <c r="BL959" s="6"/>
      <c r="BM959" s="6"/>
      <c r="BN959" s="6"/>
      <c r="BO959" s="6"/>
      <c r="BP959" s="6"/>
      <c r="BQ959" s="6"/>
      <c r="BR959" s="6"/>
      <c r="BS959" s="6"/>
      <c r="BT959" s="6"/>
      <c r="BU959" s="6"/>
      <c r="BV959" s="6"/>
    </row>
    <row r="960" spans="13:74" ht="12.75" customHeight="1"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  <c r="AM960" s="6"/>
      <c r="AN960" s="6"/>
      <c r="AO960" s="6"/>
      <c r="AP960" s="6"/>
      <c r="AQ960" s="6"/>
      <c r="AR960" s="6"/>
      <c r="AS960" s="6"/>
      <c r="AT960" s="6"/>
      <c r="AU960" s="6"/>
      <c r="AV960" s="6"/>
      <c r="AW960" s="6"/>
      <c r="AX960" s="6"/>
      <c r="AY960" s="6"/>
      <c r="AZ960" s="6"/>
      <c r="BA960" s="6"/>
      <c r="BB960" s="6"/>
      <c r="BC960" s="6"/>
      <c r="BD960" s="6"/>
      <c r="BE960" s="6"/>
      <c r="BF960" s="6"/>
      <c r="BG960" s="6"/>
      <c r="BH960" s="6"/>
      <c r="BI960" s="6"/>
      <c r="BJ960" s="6"/>
      <c r="BK960" s="6"/>
      <c r="BL960" s="6"/>
      <c r="BM960" s="6"/>
      <c r="BN960" s="6"/>
      <c r="BO960" s="6"/>
      <c r="BP960" s="6"/>
      <c r="BQ960" s="6"/>
      <c r="BR960" s="6"/>
      <c r="BS960" s="6"/>
      <c r="BT960" s="6"/>
      <c r="BU960" s="6"/>
      <c r="BV960" s="6"/>
    </row>
    <row r="961" spans="13:74" ht="12.75" customHeight="1"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  <c r="AM961" s="6"/>
      <c r="AN961" s="6"/>
      <c r="AO961" s="6"/>
      <c r="AP961" s="6"/>
      <c r="AQ961" s="6"/>
      <c r="AR961" s="6"/>
      <c r="AS961" s="6"/>
      <c r="AT961" s="6"/>
      <c r="AU961" s="6"/>
      <c r="AV961" s="6"/>
      <c r="AW961" s="6"/>
      <c r="AX961" s="6"/>
      <c r="AY961" s="6"/>
      <c r="AZ961" s="6"/>
      <c r="BA961" s="6"/>
      <c r="BB961" s="6"/>
      <c r="BC961" s="6"/>
      <c r="BD961" s="6"/>
      <c r="BE961" s="6"/>
      <c r="BF961" s="6"/>
      <c r="BG961" s="6"/>
      <c r="BH961" s="6"/>
      <c r="BI961" s="6"/>
      <c r="BJ961" s="6"/>
      <c r="BK961" s="6"/>
      <c r="BL961" s="6"/>
      <c r="BM961" s="6"/>
      <c r="BN961" s="6"/>
      <c r="BO961" s="6"/>
      <c r="BP961" s="6"/>
      <c r="BQ961" s="6"/>
      <c r="BR961" s="6"/>
      <c r="BS961" s="6"/>
      <c r="BT961" s="6"/>
      <c r="BU961" s="6"/>
      <c r="BV961" s="6"/>
    </row>
    <row r="962" spans="13:74" ht="12.75" customHeight="1"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  <c r="AR962" s="6"/>
      <c r="AS962" s="6"/>
      <c r="AT962" s="6"/>
      <c r="AU962" s="6"/>
      <c r="AV962" s="6"/>
      <c r="AW962" s="6"/>
      <c r="AX962" s="6"/>
      <c r="AY962" s="6"/>
      <c r="AZ962" s="6"/>
      <c r="BA962" s="6"/>
      <c r="BB962" s="6"/>
      <c r="BC962" s="6"/>
      <c r="BD962" s="6"/>
      <c r="BE962" s="6"/>
      <c r="BF962" s="6"/>
      <c r="BG962" s="6"/>
      <c r="BH962" s="6"/>
      <c r="BI962" s="6"/>
      <c r="BJ962" s="6"/>
      <c r="BK962" s="6"/>
      <c r="BL962" s="6"/>
      <c r="BM962" s="6"/>
      <c r="BN962" s="6"/>
      <c r="BO962" s="6"/>
      <c r="BP962" s="6"/>
      <c r="BQ962" s="6"/>
      <c r="BR962" s="6"/>
      <c r="BS962" s="6"/>
      <c r="BT962" s="6"/>
      <c r="BU962" s="6"/>
      <c r="BV962" s="6"/>
    </row>
    <row r="963" spans="13:74" ht="12.75" customHeight="1"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  <c r="AJ963" s="6"/>
      <c r="AK963" s="6"/>
      <c r="AL963" s="6"/>
      <c r="AM963" s="6"/>
      <c r="AN963" s="6"/>
      <c r="AO963" s="6"/>
      <c r="AP963" s="6"/>
      <c r="AQ963" s="6"/>
      <c r="AR963" s="6"/>
      <c r="AS963" s="6"/>
      <c r="AT963" s="6"/>
      <c r="AU963" s="6"/>
      <c r="AV963" s="6"/>
      <c r="AW963" s="6"/>
      <c r="AX963" s="6"/>
      <c r="AY963" s="6"/>
      <c r="AZ963" s="6"/>
      <c r="BA963" s="6"/>
      <c r="BB963" s="6"/>
      <c r="BC963" s="6"/>
      <c r="BD963" s="6"/>
      <c r="BE963" s="6"/>
      <c r="BF963" s="6"/>
      <c r="BG963" s="6"/>
      <c r="BH963" s="6"/>
      <c r="BI963" s="6"/>
      <c r="BJ963" s="6"/>
      <c r="BK963" s="6"/>
      <c r="BL963" s="6"/>
      <c r="BM963" s="6"/>
      <c r="BN963" s="6"/>
      <c r="BO963" s="6"/>
      <c r="BP963" s="6"/>
      <c r="BQ963" s="6"/>
      <c r="BR963" s="6"/>
      <c r="BS963" s="6"/>
      <c r="BT963" s="6"/>
      <c r="BU963" s="6"/>
      <c r="BV963" s="6"/>
    </row>
    <row r="964" spans="13:74" ht="12.75" customHeight="1"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6"/>
      <c r="AM964" s="6"/>
      <c r="AN964" s="6"/>
      <c r="AO964" s="6"/>
      <c r="AP964" s="6"/>
      <c r="AQ964" s="6"/>
      <c r="AR964" s="6"/>
      <c r="AS964" s="6"/>
      <c r="AT964" s="6"/>
      <c r="AU964" s="6"/>
      <c r="AV964" s="6"/>
      <c r="AW964" s="6"/>
      <c r="AX964" s="6"/>
      <c r="AY964" s="6"/>
      <c r="AZ964" s="6"/>
      <c r="BA964" s="6"/>
      <c r="BB964" s="6"/>
      <c r="BC964" s="6"/>
      <c r="BD964" s="6"/>
      <c r="BE964" s="6"/>
      <c r="BF964" s="6"/>
      <c r="BG964" s="6"/>
      <c r="BH964" s="6"/>
      <c r="BI964" s="6"/>
      <c r="BJ964" s="6"/>
      <c r="BK964" s="6"/>
      <c r="BL964" s="6"/>
      <c r="BM964" s="6"/>
      <c r="BN964" s="6"/>
      <c r="BO964" s="6"/>
      <c r="BP964" s="6"/>
      <c r="BQ964" s="6"/>
      <c r="BR964" s="6"/>
      <c r="BS964" s="6"/>
      <c r="BT964" s="6"/>
      <c r="BU964" s="6"/>
      <c r="BV964" s="6"/>
    </row>
    <row r="965" spans="13:74" ht="12.75" customHeight="1"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  <c r="AJ965" s="6"/>
      <c r="AK965" s="6"/>
      <c r="AL965" s="6"/>
      <c r="AM965" s="6"/>
      <c r="AN965" s="6"/>
      <c r="AO965" s="6"/>
      <c r="AP965" s="6"/>
      <c r="AQ965" s="6"/>
      <c r="AR965" s="6"/>
      <c r="AS965" s="6"/>
      <c r="AT965" s="6"/>
      <c r="AU965" s="6"/>
      <c r="AV965" s="6"/>
      <c r="AW965" s="6"/>
      <c r="AX965" s="6"/>
      <c r="AY965" s="6"/>
      <c r="AZ965" s="6"/>
      <c r="BA965" s="6"/>
      <c r="BB965" s="6"/>
      <c r="BC965" s="6"/>
      <c r="BD965" s="6"/>
      <c r="BE965" s="6"/>
      <c r="BF965" s="6"/>
      <c r="BG965" s="6"/>
      <c r="BH965" s="6"/>
      <c r="BI965" s="6"/>
      <c r="BJ965" s="6"/>
      <c r="BK965" s="6"/>
      <c r="BL965" s="6"/>
      <c r="BM965" s="6"/>
      <c r="BN965" s="6"/>
      <c r="BO965" s="6"/>
      <c r="BP965" s="6"/>
      <c r="BQ965" s="6"/>
      <c r="BR965" s="6"/>
      <c r="BS965" s="6"/>
      <c r="BT965" s="6"/>
      <c r="BU965" s="6"/>
      <c r="BV965" s="6"/>
    </row>
    <row r="966" spans="13:74" ht="12.75" customHeight="1"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  <c r="AS966" s="6"/>
      <c r="AT966" s="6"/>
      <c r="AU966" s="6"/>
      <c r="AV966" s="6"/>
      <c r="AW966" s="6"/>
      <c r="AX966" s="6"/>
      <c r="AY966" s="6"/>
      <c r="AZ966" s="6"/>
      <c r="BA966" s="6"/>
      <c r="BB966" s="6"/>
      <c r="BC966" s="6"/>
      <c r="BD966" s="6"/>
      <c r="BE966" s="6"/>
      <c r="BF966" s="6"/>
      <c r="BG966" s="6"/>
      <c r="BH966" s="6"/>
      <c r="BI966" s="6"/>
      <c r="BJ966" s="6"/>
      <c r="BK966" s="6"/>
      <c r="BL966" s="6"/>
      <c r="BM966" s="6"/>
      <c r="BN966" s="6"/>
      <c r="BO966" s="6"/>
      <c r="BP966" s="6"/>
      <c r="BQ966" s="6"/>
      <c r="BR966" s="6"/>
      <c r="BS966" s="6"/>
      <c r="BT966" s="6"/>
      <c r="BU966" s="6"/>
      <c r="BV966" s="6"/>
    </row>
    <row r="967" spans="13:74" ht="12.75" customHeight="1"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  <c r="AJ967" s="6"/>
      <c r="AK967" s="6"/>
      <c r="AL967" s="6"/>
      <c r="AM967" s="6"/>
      <c r="AN967" s="6"/>
      <c r="AO967" s="6"/>
      <c r="AP967" s="6"/>
      <c r="AQ967" s="6"/>
      <c r="AR967" s="6"/>
      <c r="AS967" s="6"/>
      <c r="AT967" s="6"/>
      <c r="AU967" s="6"/>
      <c r="AV967" s="6"/>
      <c r="AW967" s="6"/>
      <c r="AX967" s="6"/>
      <c r="AY967" s="6"/>
      <c r="AZ967" s="6"/>
      <c r="BA967" s="6"/>
      <c r="BB967" s="6"/>
      <c r="BC967" s="6"/>
      <c r="BD967" s="6"/>
      <c r="BE967" s="6"/>
      <c r="BF967" s="6"/>
      <c r="BG967" s="6"/>
      <c r="BH967" s="6"/>
      <c r="BI967" s="6"/>
      <c r="BJ967" s="6"/>
      <c r="BK967" s="6"/>
      <c r="BL967" s="6"/>
      <c r="BM967" s="6"/>
      <c r="BN967" s="6"/>
      <c r="BO967" s="6"/>
      <c r="BP967" s="6"/>
      <c r="BQ967" s="6"/>
      <c r="BR967" s="6"/>
      <c r="BS967" s="6"/>
      <c r="BT967" s="6"/>
      <c r="BU967" s="6"/>
      <c r="BV967" s="6"/>
    </row>
    <row r="968" spans="13:74" ht="12.75" customHeight="1"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  <c r="AJ968" s="6"/>
      <c r="AK968" s="6"/>
      <c r="AL968" s="6"/>
      <c r="AM968" s="6"/>
      <c r="AN968" s="6"/>
      <c r="AO968" s="6"/>
      <c r="AP968" s="6"/>
      <c r="AQ968" s="6"/>
      <c r="AR968" s="6"/>
      <c r="AS968" s="6"/>
      <c r="AT968" s="6"/>
      <c r="AU968" s="6"/>
      <c r="AV968" s="6"/>
      <c r="AW968" s="6"/>
      <c r="AX968" s="6"/>
      <c r="AY968" s="6"/>
      <c r="AZ968" s="6"/>
      <c r="BA968" s="6"/>
      <c r="BB968" s="6"/>
      <c r="BC968" s="6"/>
      <c r="BD968" s="6"/>
      <c r="BE968" s="6"/>
      <c r="BF968" s="6"/>
      <c r="BG968" s="6"/>
      <c r="BH968" s="6"/>
      <c r="BI968" s="6"/>
      <c r="BJ968" s="6"/>
      <c r="BK968" s="6"/>
      <c r="BL968" s="6"/>
      <c r="BM968" s="6"/>
      <c r="BN968" s="6"/>
      <c r="BO968" s="6"/>
      <c r="BP968" s="6"/>
      <c r="BQ968" s="6"/>
      <c r="BR968" s="6"/>
      <c r="BS968" s="6"/>
      <c r="BT968" s="6"/>
      <c r="BU968" s="6"/>
      <c r="BV968" s="6"/>
    </row>
    <row r="969" spans="13:74" ht="12.75" customHeight="1"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  <c r="AJ969" s="6"/>
      <c r="AK969" s="6"/>
      <c r="AL969" s="6"/>
      <c r="AM969" s="6"/>
      <c r="AN969" s="6"/>
      <c r="AO969" s="6"/>
      <c r="AP969" s="6"/>
      <c r="AQ969" s="6"/>
      <c r="AR969" s="6"/>
      <c r="AS969" s="6"/>
      <c r="AT969" s="6"/>
      <c r="AU969" s="6"/>
      <c r="AV969" s="6"/>
      <c r="AW969" s="6"/>
      <c r="AX969" s="6"/>
      <c r="AY969" s="6"/>
      <c r="AZ969" s="6"/>
      <c r="BA969" s="6"/>
      <c r="BB969" s="6"/>
      <c r="BC969" s="6"/>
      <c r="BD969" s="6"/>
      <c r="BE969" s="6"/>
      <c r="BF969" s="6"/>
      <c r="BG969" s="6"/>
      <c r="BH969" s="6"/>
      <c r="BI969" s="6"/>
      <c r="BJ969" s="6"/>
      <c r="BK969" s="6"/>
      <c r="BL969" s="6"/>
      <c r="BM969" s="6"/>
      <c r="BN969" s="6"/>
      <c r="BO969" s="6"/>
      <c r="BP969" s="6"/>
      <c r="BQ969" s="6"/>
      <c r="BR969" s="6"/>
      <c r="BS969" s="6"/>
      <c r="BT969" s="6"/>
      <c r="BU969" s="6"/>
      <c r="BV969" s="6"/>
    </row>
    <row r="970" spans="13:74" ht="12.75" customHeight="1"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  <c r="AR970" s="6"/>
      <c r="AS970" s="6"/>
      <c r="AT970" s="6"/>
      <c r="AU970" s="6"/>
      <c r="AV970" s="6"/>
      <c r="AW970" s="6"/>
      <c r="AX970" s="6"/>
      <c r="AY970" s="6"/>
      <c r="AZ970" s="6"/>
      <c r="BA970" s="6"/>
      <c r="BB970" s="6"/>
      <c r="BC970" s="6"/>
      <c r="BD970" s="6"/>
      <c r="BE970" s="6"/>
      <c r="BF970" s="6"/>
      <c r="BG970" s="6"/>
      <c r="BH970" s="6"/>
      <c r="BI970" s="6"/>
      <c r="BJ970" s="6"/>
      <c r="BK970" s="6"/>
      <c r="BL970" s="6"/>
      <c r="BM970" s="6"/>
      <c r="BN970" s="6"/>
      <c r="BO970" s="6"/>
      <c r="BP970" s="6"/>
      <c r="BQ970" s="6"/>
      <c r="BR970" s="6"/>
      <c r="BS970" s="6"/>
      <c r="BT970" s="6"/>
      <c r="BU970" s="6"/>
      <c r="BV970" s="6"/>
    </row>
    <row r="971" spans="13:74" ht="12.75" customHeight="1"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  <c r="AJ971" s="6"/>
      <c r="AK971" s="6"/>
      <c r="AL971" s="6"/>
      <c r="AM971" s="6"/>
      <c r="AN971" s="6"/>
      <c r="AO971" s="6"/>
      <c r="AP971" s="6"/>
      <c r="AQ971" s="6"/>
      <c r="AR971" s="6"/>
      <c r="AS971" s="6"/>
      <c r="AT971" s="6"/>
      <c r="AU971" s="6"/>
      <c r="AV971" s="6"/>
      <c r="AW971" s="6"/>
      <c r="AX971" s="6"/>
      <c r="AY971" s="6"/>
      <c r="AZ971" s="6"/>
      <c r="BA971" s="6"/>
      <c r="BB971" s="6"/>
      <c r="BC971" s="6"/>
      <c r="BD971" s="6"/>
      <c r="BE971" s="6"/>
      <c r="BF971" s="6"/>
      <c r="BG971" s="6"/>
      <c r="BH971" s="6"/>
      <c r="BI971" s="6"/>
      <c r="BJ971" s="6"/>
      <c r="BK971" s="6"/>
      <c r="BL971" s="6"/>
      <c r="BM971" s="6"/>
      <c r="BN971" s="6"/>
      <c r="BO971" s="6"/>
      <c r="BP971" s="6"/>
      <c r="BQ971" s="6"/>
      <c r="BR971" s="6"/>
      <c r="BS971" s="6"/>
      <c r="BT971" s="6"/>
      <c r="BU971" s="6"/>
      <c r="BV971" s="6"/>
    </row>
    <row r="972" spans="13:74" ht="12.75" customHeight="1"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  <c r="AM972" s="6"/>
      <c r="AN972" s="6"/>
      <c r="AO972" s="6"/>
      <c r="AP972" s="6"/>
      <c r="AQ972" s="6"/>
      <c r="AR972" s="6"/>
      <c r="AS972" s="6"/>
      <c r="AT972" s="6"/>
      <c r="AU972" s="6"/>
      <c r="AV972" s="6"/>
      <c r="AW972" s="6"/>
      <c r="AX972" s="6"/>
      <c r="AY972" s="6"/>
      <c r="AZ972" s="6"/>
      <c r="BA972" s="6"/>
      <c r="BB972" s="6"/>
      <c r="BC972" s="6"/>
      <c r="BD972" s="6"/>
      <c r="BE972" s="6"/>
      <c r="BF972" s="6"/>
      <c r="BG972" s="6"/>
      <c r="BH972" s="6"/>
      <c r="BI972" s="6"/>
      <c r="BJ972" s="6"/>
      <c r="BK972" s="6"/>
      <c r="BL972" s="6"/>
      <c r="BM972" s="6"/>
      <c r="BN972" s="6"/>
      <c r="BO972" s="6"/>
      <c r="BP972" s="6"/>
      <c r="BQ972" s="6"/>
      <c r="BR972" s="6"/>
      <c r="BS972" s="6"/>
      <c r="BT972" s="6"/>
      <c r="BU972" s="6"/>
      <c r="BV972" s="6"/>
    </row>
    <row r="973" spans="13:74" ht="12.75" customHeight="1"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  <c r="AJ973" s="6"/>
      <c r="AK973" s="6"/>
      <c r="AL973" s="6"/>
      <c r="AM973" s="6"/>
      <c r="AN973" s="6"/>
      <c r="AO973" s="6"/>
      <c r="AP973" s="6"/>
      <c r="AQ973" s="6"/>
      <c r="AR973" s="6"/>
      <c r="AS973" s="6"/>
      <c r="AT973" s="6"/>
      <c r="AU973" s="6"/>
      <c r="AV973" s="6"/>
      <c r="AW973" s="6"/>
      <c r="AX973" s="6"/>
      <c r="AY973" s="6"/>
      <c r="AZ973" s="6"/>
      <c r="BA973" s="6"/>
      <c r="BB973" s="6"/>
      <c r="BC973" s="6"/>
      <c r="BD973" s="6"/>
      <c r="BE973" s="6"/>
      <c r="BF973" s="6"/>
      <c r="BG973" s="6"/>
      <c r="BH973" s="6"/>
      <c r="BI973" s="6"/>
      <c r="BJ973" s="6"/>
      <c r="BK973" s="6"/>
      <c r="BL973" s="6"/>
      <c r="BM973" s="6"/>
      <c r="BN973" s="6"/>
      <c r="BO973" s="6"/>
      <c r="BP973" s="6"/>
      <c r="BQ973" s="6"/>
      <c r="BR973" s="6"/>
      <c r="BS973" s="6"/>
      <c r="BT973" s="6"/>
      <c r="BU973" s="6"/>
      <c r="BV973" s="6"/>
    </row>
    <row r="974" spans="13:74" ht="12.75" customHeight="1"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  <c r="AP974" s="6"/>
      <c r="AQ974" s="6"/>
      <c r="AR974" s="6"/>
      <c r="AS974" s="6"/>
      <c r="AT974" s="6"/>
      <c r="AU974" s="6"/>
      <c r="AV974" s="6"/>
      <c r="AW974" s="6"/>
      <c r="AX974" s="6"/>
      <c r="AY974" s="6"/>
      <c r="AZ974" s="6"/>
      <c r="BA974" s="6"/>
      <c r="BB974" s="6"/>
      <c r="BC974" s="6"/>
      <c r="BD974" s="6"/>
      <c r="BE974" s="6"/>
      <c r="BF974" s="6"/>
      <c r="BG974" s="6"/>
      <c r="BH974" s="6"/>
      <c r="BI974" s="6"/>
      <c r="BJ974" s="6"/>
      <c r="BK974" s="6"/>
      <c r="BL974" s="6"/>
      <c r="BM974" s="6"/>
      <c r="BN974" s="6"/>
      <c r="BO974" s="6"/>
      <c r="BP974" s="6"/>
      <c r="BQ974" s="6"/>
      <c r="BR974" s="6"/>
      <c r="BS974" s="6"/>
      <c r="BT974" s="6"/>
      <c r="BU974" s="6"/>
      <c r="BV974" s="6"/>
    </row>
    <row r="975" spans="13:74" ht="12.75" customHeight="1"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  <c r="AI975" s="6"/>
      <c r="AJ975" s="6"/>
      <c r="AK975" s="6"/>
      <c r="AL975" s="6"/>
      <c r="AM975" s="6"/>
      <c r="AN975" s="6"/>
      <c r="AO975" s="6"/>
      <c r="AP975" s="6"/>
      <c r="AQ975" s="6"/>
      <c r="AR975" s="6"/>
      <c r="AS975" s="6"/>
      <c r="AT975" s="6"/>
      <c r="AU975" s="6"/>
      <c r="AV975" s="6"/>
      <c r="AW975" s="6"/>
      <c r="AX975" s="6"/>
      <c r="AY975" s="6"/>
      <c r="AZ975" s="6"/>
      <c r="BA975" s="6"/>
      <c r="BB975" s="6"/>
      <c r="BC975" s="6"/>
      <c r="BD975" s="6"/>
      <c r="BE975" s="6"/>
      <c r="BF975" s="6"/>
      <c r="BG975" s="6"/>
      <c r="BH975" s="6"/>
      <c r="BI975" s="6"/>
      <c r="BJ975" s="6"/>
      <c r="BK975" s="6"/>
      <c r="BL975" s="6"/>
      <c r="BM975" s="6"/>
      <c r="BN975" s="6"/>
      <c r="BO975" s="6"/>
      <c r="BP975" s="6"/>
      <c r="BQ975" s="6"/>
      <c r="BR975" s="6"/>
      <c r="BS975" s="6"/>
      <c r="BT975" s="6"/>
      <c r="BU975" s="6"/>
      <c r="BV975" s="6"/>
    </row>
    <row r="976" spans="13:74" ht="12.75" customHeight="1"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/>
      <c r="AJ976" s="6"/>
      <c r="AK976" s="6"/>
      <c r="AL976" s="6"/>
      <c r="AM976" s="6"/>
      <c r="AN976" s="6"/>
      <c r="AO976" s="6"/>
      <c r="AP976" s="6"/>
      <c r="AQ976" s="6"/>
      <c r="AR976" s="6"/>
      <c r="AS976" s="6"/>
      <c r="AT976" s="6"/>
      <c r="AU976" s="6"/>
      <c r="AV976" s="6"/>
      <c r="AW976" s="6"/>
      <c r="AX976" s="6"/>
      <c r="AY976" s="6"/>
      <c r="AZ976" s="6"/>
      <c r="BA976" s="6"/>
      <c r="BB976" s="6"/>
      <c r="BC976" s="6"/>
      <c r="BD976" s="6"/>
      <c r="BE976" s="6"/>
      <c r="BF976" s="6"/>
      <c r="BG976" s="6"/>
      <c r="BH976" s="6"/>
      <c r="BI976" s="6"/>
      <c r="BJ976" s="6"/>
      <c r="BK976" s="6"/>
      <c r="BL976" s="6"/>
      <c r="BM976" s="6"/>
      <c r="BN976" s="6"/>
      <c r="BO976" s="6"/>
      <c r="BP976" s="6"/>
      <c r="BQ976" s="6"/>
      <c r="BR976" s="6"/>
      <c r="BS976" s="6"/>
      <c r="BT976" s="6"/>
      <c r="BU976" s="6"/>
      <c r="BV976" s="6"/>
    </row>
    <row r="977" spans="13:74" ht="12.75" customHeight="1"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  <c r="AI977" s="6"/>
      <c r="AJ977" s="6"/>
      <c r="AK977" s="6"/>
      <c r="AL977" s="6"/>
      <c r="AM977" s="6"/>
      <c r="AN977" s="6"/>
      <c r="AO977" s="6"/>
      <c r="AP977" s="6"/>
      <c r="AQ977" s="6"/>
      <c r="AR977" s="6"/>
      <c r="AS977" s="6"/>
      <c r="AT977" s="6"/>
      <c r="AU977" s="6"/>
      <c r="AV977" s="6"/>
      <c r="AW977" s="6"/>
      <c r="AX977" s="6"/>
      <c r="AY977" s="6"/>
      <c r="AZ977" s="6"/>
      <c r="BA977" s="6"/>
      <c r="BB977" s="6"/>
      <c r="BC977" s="6"/>
      <c r="BD977" s="6"/>
      <c r="BE977" s="6"/>
      <c r="BF977" s="6"/>
      <c r="BG977" s="6"/>
      <c r="BH977" s="6"/>
      <c r="BI977" s="6"/>
      <c r="BJ977" s="6"/>
      <c r="BK977" s="6"/>
      <c r="BL977" s="6"/>
      <c r="BM977" s="6"/>
      <c r="BN977" s="6"/>
      <c r="BO977" s="6"/>
      <c r="BP977" s="6"/>
      <c r="BQ977" s="6"/>
      <c r="BR977" s="6"/>
      <c r="BS977" s="6"/>
      <c r="BT977" s="6"/>
      <c r="BU977" s="6"/>
      <c r="BV977" s="6"/>
    </row>
    <row r="978" spans="13:74" ht="12.75" customHeight="1"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  <c r="AO978" s="6"/>
      <c r="AP978" s="6"/>
      <c r="AQ978" s="6"/>
      <c r="AR978" s="6"/>
      <c r="AS978" s="6"/>
      <c r="AT978" s="6"/>
      <c r="AU978" s="6"/>
      <c r="AV978" s="6"/>
      <c r="AW978" s="6"/>
      <c r="AX978" s="6"/>
      <c r="AY978" s="6"/>
      <c r="AZ978" s="6"/>
      <c r="BA978" s="6"/>
      <c r="BB978" s="6"/>
      <c r="BC978" s="6"/>
      <c r="BD978" s="6"/>
      <c r="BE978" s="6"/>
      <c r="BF978" s="6"/>
      <c r="BG978" s="6"/>
      <c r="BH978" s="6"/>
      <c r="BI978" s="6"/>
      <c r="BJ978" s="6"/>
      <c r="BK978" s="6"/>
      <c r="BL978" s="6"/>
      <c r="BM978" s="6"/>
      <c r="BN978" s="6"/>
      <c r="BO978" s="6"/>
      <c r="BP978" s="6"/>
      <c r="BQ978" s="6"/>
      <c r="BR978" s="6"/>
      <c r="BS978" s="6"/>
      <c r="BT978" s="6"/>
      <c r="BU978" s="6"/>
      <c r="BV978" s="6"/>
    </row>
    <row r="979" spans="13:74" ht="12.75" customHeight="1"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  <c r="AI979" s="6"/>
      <c r="AJ979" s="6"/>
      <c r="AK979" s="6"/>
      <c r="AL979" s="6"/>
      <c r="AM979" s="6"/>
      <c r="AN979" s="6"/>
      <c r="AO979" s="6"/>
      <c r="AP979" s="6"/>
      <c r="AQ979" s="6"/>
      <c r="AR979" s="6"/>
      <c r="AS979" s="6"/>
      <c r="AT979" s="6"/>
      <c r="AU979" s="6"/>
      <c r="AV979" s="6"/>
      <c r="AW979" s="6"/>
      <c r="AX979" s="6"/>
      <c r="AY979" s="6"/>
      <c r="AZ979" s="6"/>
      <c r="BA979" s="6"/>
      <c r="BB979" s="6"/>
      <c r="BC979" s="6"/>
      <c r="BD979" s="6"/>
      <c r="BE979" s="6"/>
      <c r="BF979" s="6"/>
      <c r="BG979" s="6"/>
      <c r="BH979" s="6"/>
      <c r="BI979" s="6"/>
      <c r="BJ979" s="6"/>
      <c r="BK979" s="6"/>
      <c r="BL979" s="6"/>
      <c r="BM979" s="6"/>
      <c r="BN979" s="6"/>
      <c r="BO979" s="6"/>
      <c r="BP979" s="6"/>
      <c r="BQ979" s="6"/>
      <c r="BR979" s="6"/>
      <c r="BS979" s="6"/>
      <c r="BT979" s="6"/>
      <c r="BU979" s="6"/>
      <c r="BV979" s="6"/>
    </row>
    <row r="980" spans="13:74" ht="12.75" customHeight="1"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  <c r="AI980" s="6"/>
      <c r="AJ980" s="6"/>
      <c r="AK980" s="6"/>
      <c r="AL980" s="6"/>
      <c r="AM980" s="6"/>
      <c r="AN980" s="6"/>
      <c r="AO980" s="6"/>
      <c r="AP980" s="6"/>
      <c r="AQ980" s="6"/>
      <c r="AR980" s="6"/>
      <c r="AS980" s="6"/>
      <c r="AT980" s="6"/>
      <c r="AU980" s="6"/>
      <c r="AV980" s="6"/>
      <c r="AW980" s="6"/>
      <c r="AX980" s="6"/>
      <c r="AY980" s="6"/>
      <c r="AZ980" s="6"/>
      <c r="BA980" s="6"/>
      <c r="BB980" s="6"/>
      <c r="BC980" s="6"/>
      <c r="BD980" s="6"/>
      <c r="BE980" s="6"/>
      <c r="BF980" s="6"/>
      <c r="BG980" s="6"/>
      <c r="BH980" s="6"/>
      <c r="BI980" s="6"/>
      <c r="BJ980" s="6"/>
      <c r="BK980" s="6"/>
      <c r="BL980" s="6"/>
      <c r="BM980" s="6"/>
      <c r="BN980" s="6"/>
      <c r="BO980" s="6"/>
      <c r="BP980" s="6"/>
      <c r="BQ980" s="6"/>
      <c r="BR980" s="6"/>
      <c r="BS980" s="6"/>
      <c r="BT980" s="6"/>
      <c r="BU980" s="6"/>
      <c r="BV980" s="6"/>
    </row>
    <row r="981" spans="13:74" ht="12.75" customHeight="1"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I981" s="6"/>
      <c r="AJ981" s="6"/>
      <c r="AK981" s="6"/>
      <c r="AL981" s="6"/>
      <c r="AM981" s="6"/>
      <c r="AN981" s="6"/>
      <c r="AO981" s="6"/>
      <c r="AP981" s="6"/>
      <c r="AQ981" s="6"/>
      <c r="AR981" s="6"/>
      <c r="AS981" s="6"/>
      <c r="AT981" s="6"/>
      <c r="AU981" s="6"/>
      <c r="AV981" s="6"/>
      <c r="AW981" s="6"/>
      <c r="AX981" s="6"/>
      <c r="AY981" s="6"/>
      <c r="AZ981" s="6"/>
      <c r="BA981" s="6"/>
      <c r="BB981" s="6"/>
      <c r="BC981" s="6"/>
      <c r="BD981" s="6"/>
      <c r="BE981" s="6"/>
      <c r="BF981" s="6"/>
      <c r="BG981" s="6"/>
      <c r="BH981" s="6"/>
      <c r="BI981" s="6"/>
      <c r="BJ981" s="6"/>
      <c r="BK981" s="6"/>
      <c r="BL981" s="6"/>
      <c r="BM981" s="6"/>
      <c r="BN981" s="6"/>
      <c r="BO981" s="6"/>
      <c r="BP981" s="6"/>
      <c r="BQ981" s="6"/>
      <c r="BR981" s="6"/>
      <c r="BS981" s="6"/>
      <c r="BT981" s="6"/>
      <c r="BU981" s="6"/>
      <c r="BV981" s="6"/>
    </row>
    <row r="982" spans="13:74" ht="12.75" customHeight="1"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  <c r="AO982" s="6"/>
      <c r="AP982" s="6"/>
      <c r="AQ982" s="6"/>
      <c r="AR982" s="6"/>
      <c r="AS982" s="6"/>
      <c r="AT982" s="6"/>
      <c r="AU982" s="6"/>
      <c r="AV982" s="6"/>
      <c r="AW982" s="6"/>
      <c r="AX982" s="6"/>
      <c r="AY982" s="6"/>
      <c r="AZ982" s="6"/>
      <c r="BA982" s="6"/>
      <c r="BB982" s="6"/>
      <c r="BC982" s="6"/>
      <c r="BD982" s="6"/>
      <c r="BE982" s="6"/>
      <c r="BF982" s="6"/>
      <c r="BG982" s="6"/>
      <c r="BH982" s="6"/>
      <c r="BI982" s="6"/>
      <c r="BJ982" s="6"/>
      <c r="BK982" s="6"/>
      <c r="BL982" s="6"/>
      <c r="BM982" s="6"/>
      <c r="BN982" s="6"/>
      <c r="BO982" s="6"/>
      <c r="BP982" s="6"/>
      <c r="BQ982" s="6"/>
      <c r="BR982" s="6"/>
      <c r="BS982" s="6"/>
      <c r="BT982" s="6"/>
      <c r="BU982" s="6"/>
      <c r="BV982" s="6"/>
    </row>
    <row r="983" spans="13:74" ht="12.75" customHeight="1"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  <c r="AI983" s="6"/>
      <c r="AJ983" s="6"/>
      <c r="AK983" s="6"/>
      <c r="AL983" s="6"/>
      <c r="AM983" s="6"/>
      <c r="AN983" s="6"/>
      <c r="AO983" s="6"/>
      <c r="AP983" s="6"/>
      <c r="AQ983" s="6"/>
      <c r="AR983" s="6"/>
      <c r="AS983" s="6"/>
      <c r="AT983" s="6"/>
      <c r="AU983" s="6"/>
      <c r="AV983" s="6"/>
      <c r="AW983" s="6"/>
      <c r="AX983" s="6"/>
      <c r="AY983" s="6"/>
      <c r="AZ983" s="6"/>
      <c r="BA983" s="6"/>
      <c r="BB983" s="6"/>
      <c r="BC983" s="6"/>
      <c r="BD983" s="6"/>
      <c r="BE983" s="6"/>
      <c r="BF983" s="6"/>
      <c r="BG983" s="6"/>
      <c r="BH983" s="6"/>
      <c r="BI983" s="6"/>
      <c r="BJ983" s="6"/>
      <c r="BK983" s="6"/>
      <c r="BL983" s="6"/>
      <c r="BM983" s="6"/>
      <c r="BN983" s="6"/>
      <c r="BO983" s="6"/>
      <c r="BP983" s="6"/>
      <c r="BQ983" s="6"/>
      <c r="BR983" s="6"/>
      <c r="BS983" s="6"/>
      <c r="BT983" s="6"/>
      <c r="BU983" s="6"/>
      <c r="BV983" s="6"/>
    </row>
    <row r="984" spans="13:74" ht="12.75" customHeight="1"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  <c r="AI984" s="6"/>
      <c r="AJ984" s="6"/>
      <c r="AK984" s="6"/>
      <c r="AL984" s="6"/>
      <c r="AM984" s="6"/>
      <c r="AN984" s="6"/>
      <c r="AO984" s="6"/>
      <c r="AP984" s="6"/>
      <c r="AQ984" s="6"/>
      <c r="AR984" s="6"/>
      <c r="AS984" s="6"/>
      <c r="AT984" s="6"/>
      <c r="AU984" s="6"/>
      <c r="AV984" s="6"/>
      <c r="AW984" s="6"/>
      <c r="AX984" s="6"/>
      <c r="AY984" s="6"/>
      <c r="AZ984" s="6"/>
      <c r="BA984" s="6"/>
      <c r="BB984" s="6"/>
      <c r="BC984" s="6"/>
      <c r="BD984" s="6"/>
      <c r="BE984" s="6"/>
      <c r="BF984" s="6"/>
      <c r="BG984" s="6"/>
      <c r="BH984" s="6"/>
      <c r="BI984" s="6"/>
      <c r="BJ984" s="6"/>
      <c r="BK984" s="6"/>
      <c r="BL984" s="6"/>
      <c r="BM984" s="6"/>
      <c r="BN984" s="6"/>
      <c r="BO984" s="6"/>
      <c r="BP984" s="6"/>
      <c r="BQ984" s="6"/>
      <c r="BR984" s="6"/>
      <c r="BS984" s="6"/>
      <c r="BT984" s="6"/>
      <c r="BU984" s="6"/>
      <c r="BV984" s="6"/>
    </row>
    <row r="985" spans="13:74" ht="12.75" customHeight="1"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  <c r="AH985" s="6"/>
      <c r="AI985" s="6"/>
      <c r="AJ985" s="6"/>
      <c r="AK985" s="6"/>
      <c r="AL985" s="6"/>
      <c r="AM985" s="6"/>
      <c r="AN985" s="6"/>
      <c r="AO985" s="6"/>
      <c r="AP985" s="6"/>
      <c r="AQ985" s="6"/>
      <c r="AR985" s="6"/>
      <c r="AS985" s="6"/>
      <c r="AT985" s="6"/>
      <c r="AU985" s="6"/>
      <c r="AV985" s="6"/>
      <c r="AW985" s="6"/>
      <c r="AX985" s="6"/>
      <c r="AY985" s="6"/>
      <c r="AZ985" s="6"/>
      <c r="BA985" s="6"/>
      <c r="BB985" s="6"/>
      <c r="BC985" s="6"/>
      <c r="BD985" s="6"/>
      <c r="BE985" s="6"/>
      <c r="BF985" s="6"/>
      <c r="BG985" s="6"/>
      <c r="BH985" s="6"/>
      <c r="BI985" s="6"/>
      <c r="BJ985" s="6"/>
      <c r="BK985" s="6"/>
      <c r="BL985" s="6"/>
      <c r="BM985" s="6"/>
      <c r="BN985" s="6"/>
      <c r="BO985" s="6"/>
      <c r="BP985" s="6"/>
      <c r="BQ985" s="6"/>
      <c r="BR985" s="6"/>
      <c r="BS985" s="6"/>
      <c r="BT985" s="6"/>
      <c r="BU985" s="6"/>
      <c r="BV985" s="6"/>
    </row>
    <row r="986" spans="13:74" ht="12.75" customHeight="1"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  <c r="AN986" s="6"/>
      <c r="AO986" s="6"/>
      <c r="AP986" s="6"/>
      <c r="AQ986" s="6"/>
      <c r="AR986" s="6"/>
      <c r="AS986" s="6"/>
      <c r="AT986" s="6"/>
      <c r="AU986" s="6"/>
      <c r="AV986" s="6"/>
      <c r="AW986" s="6"/>
      <c r="AX986" s="6"/>
      <c r="AY986" s="6"/>
      <c r="AZ986" s="6"/>
      <c r="BA986" s="6"/>
      <c r="BB986" s="6"/>
      <c r="BC986" s="6"/>
      <c r="BD986" s="6"/>
      <c r="BE986" s="6"/>
      <c r="BF986" s="6"/>
      <c r="BG986" s="6"/>
      <c r="BH986" s="6"/>
      <c r="BI986" s="6"/>
      <c r="BJ986" s="6"/>
      <c r="BK986" s="6"/>
      <c r="BL986" s="6"/>
      <c r="BM986" s="6"/>
      <c r="BN986" s="6"/>
      <c r="BO986" s="6"/>
      <c r="BP986" s="6"/>
      <c r="BQ986" s="6"/>
      <c r="BR986" s="6"/>
      <c r="BS986" s="6"/>
      <c r="BT986" s="6"/>
      <c r="BU986" s="6"/>
      <c r="BV986" s="6"/>
    </row>
    <row r="987" spans="13:74" ht="12.75" customHeight="1"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  <c r="AG987" s="6"/>
      <c r="AH987" s="6"/>
      <c r="AI987" s="6"/>
      <c r="AJ987" s="6"/>
      <c r="AK987" s="6"/>
      <c r="AL987" s="6"/>
      <c r="AM987" s="6"/>
      <c r="AN987" s="6"/>
      <c r="AO987" s="6"/>
      <c r="AP987" s="6"/>
      <c r="AQ987" s="6"/>
      <c r="AR987" s="6"/>
      <c r="AS987" s="6"/>
      <c r="AT987" s="6"/>
      <c r="AU987" s="6"/>
      <c r="AV987" s="6"/>
      <c r="AW987" s="6"/>
      <c r="AX987" s="6"/>
      <c r="AY987" s="6"/>
      <c r="AZ987" s="6"/>
      <c r="BA987" s="6"/>
      <c r="BB987" s="6"/>
      <c r="BC987" s="6"/>
      <c r="BD987" s="6"/>
      <c r="BE987" s="6"/>
      <c r="BF987" s="6"/>
      <c r="BG987" s="6"/>
      <c r="BH987" s="6"/>
      <c r="BI987" s="6"/>
      <c r="BJ987" s="6"/>
      <c r="BK987" s="6"/>
      <c r="BL987" s="6"/>
      <c r="BM987" s="6"/>
      <c r="BN987" s="6"/>
      <c r="BO987" s="6"/>
      <c r="BP987" s="6"/>
      <c r="BQ987" s="6"/>
      <c r="BR987" s="6"/>
      <c r="BS987" s="6"/>
      <c r="BT987" s="6"/>
      <c r="BU987" s="6"/>
      <c r="BV987" s="6"/>
    </row>
    <row r="988" spans="13:74" ht="12.75" customHeight="1"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  <c r="AG988" s="6"/>
      <c r="AH988" s="6"/>
      <c r="AI988" s="6"/>
      <c r="AJ988" s="6"/>
      <c r="AK988" s="6"/>
      <c r="AL988" s="6"/>
      <c r="AM988" s="6"/>
      <c r="AN988" s="6"/>
      <c r="AO988" s="6"/>
      <c r="AP988" s="6"/>
      <c r="AQ988" s="6"/>
      <c r="AR988" s="6"/>
      <c r="AS988" s="6"/>
      <c r="AT988" s="6"/>
      <c r="AU988" s="6"/>
      <c r="AV988" s="6"/>
      <c r="AW988" s="6"/>
      <c r="AX988" s="6"/>
      <c r="AY988" s="6"/>
      <c r="AZ988" s="6"/>
      <c r="BA988" s="6"/>
      <c r="BB988" s="6"/>
      <c r="BC988" s="6"/>
      <c r="BD988" s="6"/>
      <c r="BE988" s="6"/>
      <c r="BF988" s="6"/>
      <c r="BG988" s="6"/>
      <c r="BH988" s="6"/>
      <c r="BI988" s="6"/>
      <c r="BJ988" s="6"/>
      <c r="BK988" s="6"/>
      <c r="BL988" s="6"/>
      <c r="BM988" s="6"/>
      <c r="BN988" s="6"/>
      <c r="BO988" s="6"/>
      <c r="BP988" s="6"/>
      <c r="BQ988" s="6"/>
      <c r="BR988" s="6"/>
      <c r="BS988" s="6"/>
      <c r="BT988" s="6"/>
      <c r="BU988" s="6"/>
      <c r="BV988" s="6"/>
    </row>
    <row r="989" spans="13:74" ht="12.75" customHeight="1"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6"/>
      <c r="AH989" s="6"/>
      <c r="AI989" s="6"/>
      <c r="AJ989" s="6"/>
      <c r="AK989" s="6"/>
      <c r="AL989" s="6"/>
      <c r="AM989" s="6"/>
      <c r="AN989" s="6"/>
      <c r="AO989" s="6"/>
      <c r="AP989" s="6"/>
      <c r="AQ989" s="6"/>
      <c r="AR989" s="6"/>
      <c r="AS989" s="6"/>
      <c r="AT989" s="6"/>
      <c r="AU989" s="6"/>
      <c r="AV989" s="6"/>
      <c r="AW989" s="6"/>
      <c r="AX989" s="6"/>
      <c r="AY989" s="6"/>
      <c r="AZ989" s="6"/>
      <c r="BA989" s="6"/>
      <c r="BB989" s="6"/>
      <c r="BC989" s="6"/>
      <c r="BD989" s="6"/>
      <c r="BE989" s="6"/>
      <c r="BF989" s="6"/>
      <c r="BG989" s="6"/>
      <c r="BH989" s="6"/>
      <c r="BI989" s="6"/>
      <c r="BJ989" s="6"/>
      <c r="BK989" s="6"/>
      <c r="BL989" s="6"/>
      <c r="BM989" s="6"/>
      <c r="BN989" s="6"/>
      <c r="BO989" s="6"/>
      <c r="BP989" s="6"/>
      <c r="BQ989" s="6"/>
      <c r="BR989" s="6"/>
      <c r="BS989" s="6"/>
      <c r="BT989" s="6"/>
      <c r="BU989" s="6"/>
      <c r="BV989" s="6"/>
    </row>
    <row r="990" spans="13:74" ht="12.75" customHeight="1"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  <c r="AN990" s="6"/>
      <c r="AO990" s="6"/>
      <c r="AP990" s="6"/>
      <c r="AQ990" s="6"/>
      <c r="AR990" s="6"/>
      <c r="AS990" s="6"/>
      <c r="AT990" s="6"/>
      <c r="AU990" s="6"/>
      <c r="AV990" s="6"/>
      <c r="AW990" s="6"/>
      <c r="AX990" s="6"/>
      <c r="AY990" s="6"/>
      <c r="AZ990" s="6"/>
      <c r="BA990" s="6"/>
      <c r="BB990" s="6"/>
      <c r="BC990" s="6"/>
      <c r="BD990" s="6"/>
      <c r="BE990" s="6"/>
      <c r="BF990" s="6"/>
      <c r="BG990" s="6"/>
      <c r="BH990" s="6"/>
      <c r="BI990" s="6"/>
      <c r="BJ990" s="6"/>
      <c r="BK990" s="6"/>
      <c r="BL990" s="6"/>
      <c r="BM990" s="6"/>
      <c r="BN990" s="6"/>
      <c r="BO990" s="6"/>
      <c r="BP990" s="6"/>
      <c r="BQ990" s="6"/>
      <c r="BR990" s="6"/>
      <c r="BS990" s="6"/>
      <c r="BT990" s="6"/>
      <c r="BU990" s="6"/>
      <c r="BV990" s="6"/>
    </row>
    <row r="991" spans="13:74" ht="12.75" customHeight="1"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6"/>
      <c r="AH991" s="6"/>
      <c r="AI991" s="6"/>
      <c r="AJ991" s="6"/>
      <c r="AK991" s="6"/>
      <c r="AL991" s="6"/>
      <c r="AM991" s="6"/>
      <c r="AN991" s="6"/>
      <c r="AO991" s="6"/>
      <c r="AP991" s="6"/>
      <c r="AQ991" s="6"/>
      <c r="AR991" s="6"/>
      <c r="AS991" s="6"/>
      <c r="AT991" s="6"/>
      <c r="AU991" s="6"/>
      <c r="AV991" s="6"/>
      <c r="AW991" s="6"/>
      <c r="AX991" s="6"/>
      <c r="AY991" s="6"/>
      <c r="AZ991" s="6"/>
      <c r="BA991" s="6"/>
      <c r="BB991" s="6"/>
      <c r="BC991" s="6"/>
      <c r="BD991" s="6"/>
      <c r="BE991" s="6"/>
      <c r="BF991" s="6"/>
      <c r="BG991" s="6"/>
      <c r="BH991" s="6"/>
      <c r="BI991" s="6"/>
      <c r="BJ991" s="6"/>
      <c r="BK991" s="6"/>
      <c r="BL991" s="6"/>
      <c r="BM991" s="6"/>
      <c r="BN991" s="6"/>
      <c r="BO991" s="6"/>
      <c r="BP991" s="6"/>
      <c r="BQ991" s="6"/>
      <c r="BR991" s="6"/>
      <c r="BS991" s="6"/>
      <c r="BT991" s="6"/>
      <c r="BU991" s="6"/>
      <c r="BV991" s="6"/>
    </row>
    <row r="992" spans="13:74" ht="12.75" customHeight="1"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6"/>
      <c r="AH992" s="6"/>
      <c r="AI992" s="6"/>
      <c r="AJ992" s="6"/>
      <c r="AK992" s="6"/>
      <c r="AL992" s="6"/>
      <c r="AM992" s="6"/>
      <c r="AN992" s="6"/>
      <c r="AO992" s="6"/>
      <c r="AP992" s="6"/>
      <c r="AQ992" s="6"/>
      <c r="AR992" s="6"/>
      <c r="AS992" s="6"/>
      <c r="AT992" s="6"/>
      <c r="AU992" s="6"/>
      <c r="AV992" s="6"/>
      <c r="AW992" s="6"/>
      <c r="AX992" s="6"/>
      <c r="AY992" s="6"/>
      <c r="AZ992" s="6"/>
      <c r="BA992" s="6"/>
      <c r="BB992" s="6"/>
      <c r="BC992" s="6"/>
      <c r="BD992" s="6"/>
      <c r="BE992" s="6"/>
      <c r="BF992" s="6"/>
      <c r="BG992" s="6"/>
      <c r="BH992" s="6"/>
      <c r="BI992" s="6"/>
      <c r="BJ992" s="6"/>
      <c r="BK992" s="6"/>
      <c r="BL992" s="6"/>
      <c r="BM992" s="6"/>
      <c r="BN992" s="6"/>
      <c r="BO992" s="6"/>
      <c r="BP992" s="6"/>
      <c r="BQ992" s="6"/>
      <c r="BR992" s="6"/>
      <c r="BS992" s="6"/>
      <c r="BT992" s="6"/>
      <c r="BU992" s="6"/>
      <c r="BV992" s="6"/>
    </row>
    <row r="993" spans="13:74" ht="12.75" customHeight="1"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  <c r="AG993" s="6"/>
      <c r="AH993" s="6"/>
      <c r="AI993" s="6"/>
      <c r="AJ993" s="6"/>
      <c r="AK993" s="6"/>
      <c r="AL993" s="6"/>
      <c r="AM993" s="6"/>
      <c r="AN993" s="6"/>
      <c r="AO993" s="6"/>
      <c r="AP993" s="6"/>
      <c r="AQ993" s="6"/>
      <c r="AR993" s="6"/>
      <c r="AS993" s="6"/>
      <c r="AT993" s="6"/>
      <c r="AU993" s="6"/>
      <c r="AV993" s="6"/>
      <c r="AW993" s="6"/>
      <c r="AX993" s="6"/>
      <c r="AY993" s="6"/>
      <c r="AZ993" s="6"/>
      <c r="BA993" s="6"/>
      <c r="BB993" s="6"/>
      <c r="BC993" s="6"/>
      <c r="BD993" s="6"/>
      <c r="BE993" s="6"/>
      <c r="BF993" s="6"/>
      <c r="BG993" s="6"/>
      <c r="BH993" s="6"/>
      <c r="BI993" s="6"/>
      <c r="BJ993" s="6"/>
      <c r="BK993" s="6"/>
      <c r="BL993" s="6"/>
      <c r="BM993" s="6"/>
      <c r="BN993" s="6"/>
      <c r="BO993" s="6"/>
      <c r="BP993" s="6"/>
      <c r="BQ993" s="6"/>
      <c r="BR993" s="6"/>
      <c r="BS993" s="6"/>
      <c r="BT993" s="6"/>
      <c r="BU993" s="6"/>
      <c r="BV993" s="6"/>
    </row>
    <row r="994" spans="13:74" ht="12.75" customHeight="1"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  <c r="AN994" s="6"/>
      <c r="AO994" s="6"/>
      <c r="AP994" s="6"/>
      <c r="AQ994" s="6"/>
      <c r="AR994" s="6"/>
      <c r="AS994" s="6"/>
      <c r="AT994" s="6"/>
      <c r="AU994" s="6"/>
      <c r="AV994" s="6"/>
      <c r="AW994" s="6"/>
      <c r="AX994" s="6"/>
      <c r="AY994" s="6"/>
      <c r="AZ994" s="6"/>
      <c r="BA994" s="6"/>
      <c r="BB994" s="6"/>
      <c r="BC994" s="6"/>
      <c r="BD994" s="6"/>
      <c r="BE994" s="6"/>
      <c r="BF994" s="6"/>
      <c r="BG994" s="6"/>
      <c r="BH994" s="6"/>
      <c r="BI994" s="6"/>
      <c r="BJ994" s="6"/>
      <c r="BK994" s="6"/>
      <c r="BL994" s="6"/>
      <c r="BM994" s="6"/>
      <c r="BN994" s="6"/>
      <c r="BO994" s="6"/>
      <c r="BP994" s="6"/>
      <c r="BQ994" s="6"/>
      <c r="BR994" s="6"/>
      <c r="BS994" s="6"/>
      <c r="BT994" s="6"/>
      <c r="BU994" s="6"/>
      <c r="BV994" s="6"/>
    </row>
    <row r="995" spans="13:74" ht="12.75" customHeight="1"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  <c r="AG995" s="6"/>
      <c r="AH995" s="6"/>
      <c r="AI995" s="6"/>
      <c r="AJ995" s="6"/>
      <c r="AK995" s="6"/>
      <c r="AL995" s="6"/>
      <c r="AM995" s="6"/>
      <c r="AN995" s="6"/>
      <c r="AO995" s="6"/>
      <c r="AP995" s="6"/>
      <c r="AQ995" s="6"/>
      <c r="AR995" s="6"/>
      <c r="AS995" s="6"/>
      <c r="AT995" s="6"/>
      <c r="AU995" s="6"/>
      <c r="AV995" s="6"/>
      <c r="AW995" s="6"/>
      <c r="AX995" s="6"/>
      <c r="AY995" s="6"/>
      <c r="AZ995" s="6"/>
      <c r="BA995" s="6"/>
      <c r="BB995" s="6"/>
      <c r="BC995" s="6"/>
      <c r="BD995" s="6"/>
      <c r="BE995" s="6"/>
      <c r="BF995" s="6"/>
      <c r="BG995" s="6"/>
      <c r="BH995" s="6"/>
      <c r="BI995" s="6"/>
      <c r="BJ995" s="6"/>
      <c r="BK995" s="6"/>
      <c r="BL995" s="6"/>
      <c r="BM995" s="6"/>
      <c r="BN995" s="6"/>
      <c r="BO995" s="6"/>
      <c r="BP995" s="6"/>
      <c r="BQ995" s="6"/>
      <c r="BR995" s="6"/>
      <c r="BS995" s="6"/>
      <c r="BT995" s="6"/>
      <c r="BU995" s="6"/>
      <c r="BV995" s="6"/>
    </row>
    <row r="996" spans="13:74" ht="12.75" customHeight="1"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  <c r="AG996" s="6"/>
      <c r="AH996" s="6"/>
      <c r="AI996" s="6"/>
      <c r="AJ996" s="6"/>
      <c r="AK996" s="6"/>
      <c r="AL996" s="6"/>
      <c r="AM996" s="6"/>
      <c r="AN996" s="6"/>
      <c r="AO996" s="6"/>
      <c r="AP996" s="6"/>
      <c r="AQ996" s="6"/>
      <c r="AR996" s="6"/>
      <c r="AS996" s="6"/>
      <c r="AT996" s="6"/>
      <c r="AU996" s="6"/>
      <c r="AV996" s="6"/>
      <c r="AW996" s="6"/>
      <c r="AX996" s="6"/>
      <c r="AY996" s="6"/>
      <c r="AZ996" s="6"/>
      <c r="BA996" s="6"/>
      <c r="BB996" s="6"/>
      <c r="BC996" s="6"/>
      <c r="BD996" s="6"/>
      <c r="BE996" s="6"/>
      <c r="BF996" s="6"/>
      <c r="BG996" s="6"/>
      <c r="BH996" s="6"/>
      <c r="BI996" s="6"/>
      <c r="BJ996" s="6"/>
      <c r="BK996" s="6"/>
      <c r="BL996" s="6"/>
      <c r="BM996" s="6"/>
      <c r="BN996" s="6"/>
      <c r="BO996" s="6"/>
      <c r="BP996" s="6"/>
      <c r="BQ996" s="6"/>
      <c r="BR996" s="6"/>
      <c r="BS996" s="6"/>
      <c r="BT996" s="6"/>
      <c r="BU996" s="6"/>
      <c r="BV996" s="6"/>
    </row>
    <row r="997" spans="13:74" ht="12.75" customHeight="1"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  <c r="AF997" s="6"/>
      <c r="AG997" s="6"/>
      <c r="AH997" s="6"/>
      <c r="AI997" s="6"/>
      <c r="AJ997" s="6"/>
      <c r="AK997" s="6"/>
      <c r="AL997" s="6"/>
      <c r="AM997" s="6"/>
      <c r="AN997" s="6"/>
      <c r="AO997" s="6"/>
      <c r="AP997" s="6"/>
      <c r="AQ997" s="6"/>
      <c r="AR997" s="6"/>
      <c r="AS997" s="6"/>
      <c r="AT997" s="6"/>
      <c r="AU997" s="6"/>
      <c r="AV997" s="6"/>
      <c r="AW997" s="6"/>
      <c r="AX997" s="6"/>
      <c r="AY997" s="6"/>
      <c r="AZ997" s="6"/>
      <c r="BA997" s="6"/>
      <c r="BB997" s="6"/>
      <c r="BC997" s="6"/>
      <c r="BD997" s="6"/>
      <c r="BE997" s="6"/>
      <c r="BF997" s="6"/>
      <c r="BG997" s="6"/>
      <c r="BH997" s="6"/>
      <c r="BI997" s="6"/>
      <c r="BJ997" s="6"/>
      <c r="BK997" s="6"/>
      <c r="BL997" s="6"/>
      <c r="BM997" s="6"/>
      <c r="BN997" s="6"/>
      <c r="BO997" s="6"/>
      <c r="BP997" s="6"/>
      <c r="BQ997" s="6"/>
      <c r="BR997" s="6"/>
      <c r="BS997" s="6"/>
      <c r="BT997" s="6"/>
      <c r="BU997" s="6"/>
      <c r="BV997" s="6"/>
    </row>
    <row r="998" spans="13:74" ht="12.75" customHeight="1"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  <c r="AM998" s="6"/>
      <c r="AN998" s="6"/>
      <c r="AO998" s="6"/>
      <c r="AP998" s="6"/>
      <c r="AQ998" s="6"/>
      <c r="AR998" s="6"/>
      <c r="AS998" s="6"/>
      <c r="AT998" s="6"/>
      <c r="AU998" s="6"/>
      <c r="AV998" s="6"/>
      <c r="AW998" s="6"/>
      <c r="AX998" s="6"/>
      <c r="AY998" s="6"/>
      <c r="AZ998" s="6"/>
      <c r="BA998" s="6"/>
      <c r="BB998" s="6"/>
      <c r="BC998" s="6"/>
      <c r="BD998" s="6"/>
      <c r="BE998" s="6"/>
      <c r="BF998" s="6"/>
      <c r="BG998" s="6"/>
      <c r="BH998" s="6"/>
      <c r="BI998" s="6"/>
      <c r="BJ998" s="6"/>
      <c r="BK998" s="6"/>
      <c r="BL998" s="6"/>
      <c r="BM998" s="6"/>
      <c r="BN998" s="6"/>
      <c r="BO998" s="6"/>
      <c r="BP998" s="6"/>
      <c r="BQ998" s="6"/>
      <c r="BR998" s="6"/>
      <c r="BS998" s="6"/>
      <c r="BT998" s="6"/>
      <c r="BU998" s="6"/>
      <c r="BV998" s="6"/>
    </row>
    <row r="999" spans="13:74" ht="12.75" customHeight="1"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  <c r="AF999" s="6"/>
      <c r="AG999" s="6"/>
      <c r="AH999" s="6"/>
      <c r="AI999" s="6"/>
      <c r="AJ999" s="6"/>
      <c r="AK999" s="6"/>
      <c r="AL999" s="6"/>
      <c r="AM999" s="6"/>
      <c r="AN999" s="6"/>
      <c r="AO999" s="6"/>
      <c r="AP999" s="6"/>
      <c r="AQ999" s="6"/>
      <c r="AR999" s="6"/>
      <c r="AS999" s="6"/>
      <c r="AT999" s="6"/>
      <c r="AU999" s="6"/>
      <c r="AV999" s="6"/>
      <c r="AW999" s="6"/>
      <c r="AX999" s="6"/>
      <c r="AY999" s="6"/>
      <c r="AZ999" s="6"/>
      <c r="BA999" s="6"/>
      <c r="BB999" s="6"/>
      <c r="BC999" s="6"/>
      <c r="BD999" s="6"/>
      <c r="BE999" s="6"/>
      <c r="BF999" s="6"/>
      <c r="BG999" s="6"/>
      <c r="BH999" s="6"/>
      <c r="BI999" s="6"/>
      <c r="BJ999" s="6"/>
      <c r="BK999" s="6"/>
      <c r="BL999" s="6"/>
      <c r="BM999" s="6"/>
      <c r="BN999" s="6"/>
      <c r="BO999" s="6"/>
      <c r="BP999" s="6"/>
      <c r="BQ999" s="6"/>
      <c r="BR999" s="6"/>
      <c r="BS999" s="6"/>
      <c r="BT999" s="6"/>
      <c r="BU999" s="6"/>
      <c r="BV999" s="6"/>
    </row>
    <row r="1000" spans="13:74" ht="12.75" customHeight="1"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  <c r="AF1000" s="6"/>
      <c r="AG1000" s="6"/>
      <c r="AH1000" s="6"/>
      <c r="AI1000" s="6"/>
      <c r="AJ1000" s="6"/>
      <c r="AK1000" s="6"/>
      <c r="AL1000" s="6"/>
      <c r="AM1000" s="6"/>
      <c r="AN1000" s="6"/>
      <c r="AO1000" s="6"/>
      <c r="AP1000" s="6"/>
      <c r="AQ1000" s="6"/>
      <c r="AR1000" s="6"/>
      <c r="AS1000" s="6"/>
      <c r="AT1000" s="6"/>
      <c r="AU1000" s="6"/>
      <c r="AV1000" s="6"/>
      <c r="AW1000" s="6"/>
      <c r="AX1000" s="6"/>
      <c r="AY1000" s="6"/>
      <c r="AZ1000" s="6"/>
      <c r="BA1000" s="6"/>
      <c r="BB1000" s="6"/>
      <c r="BC1000" s="6"/>
      <c r="BD1000" s="6"/>
      <c r="BE1000" s="6"/>
      <c r="BF1000" s="6"/>
      <c r="BG1000" s="6"/>
      <c r="BH1000" s="6"/>
      <c r="BI1000" s="6"/>
      <c r="BJ1000" s="6"/>
      <c r="BK1000" s="6"/>
      <c r="BL1000" s="6"/>
      <c r="BM1000" s="6"/>
      <c r="BN1000" s="6"/>
      <c r="BO1000" s="6"/>
      <c r="BP1000" s="6"/>
      <c r="BQ1000" s="6"/>
      <c r="BR1000" s="6"/>
      <c r="BS1000" s="6"/>
      <c r="BT1000" s="6"/>
      <c r="BU1000" s="6"/>
      <c r="BV1000" s="6"/>
    </row>
    <row r="1001" spans="13:74" ht="12.75" customHeight="1"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  <c r="AB1001" s="6"/>
      <c r="AC1001" s="6"/>
      <c r="AD1001" s="6"/>
      <c r="AE1001" s="6"/>
      <c r="AF1001" s="6"/>
      <c r="AG1001" s="6"/>
      <c r="AH1001" s="6"/>
      <c r="AI1001" s="6"/>
      <c r="AJ1001" s="6"/>
      <c r="AK1001" s="6"/>
      <c r="AL1001" s="6"/>
      <c r="AM1001" s="6"/>
      <c r="AN1001" s="6"/>
      <c r="AO1001" s="6"/>
      <c r="AP1001" s="6"/>
      <c r="AQ1001" s="6"/>
      <c r="AR1001" s="6"/>
      <c r="AS1001" s="6"/>
      <c r="AT1001" s="6"/>
      <c r="AU1001" s="6"/>
      <c r="AV1001" s="6"/>
      <c r="AW1001" s="6"/>
      <c r="AX1001" s="6"/>
      <c r="AY1001" s="6"/>
      <c r="AZ1001" s="6"/>
      <c r="BA1001" s="6"/>
      <c r="BB1001" s="6"/>
      <c r="BC1001" s="6"/>
      <c r="BD1001" s="6"/>
      <c r="BE1001" s="6"/>
      <c r="BF1001" s="6"/>
      <c r="BG1001" s="6"/>
      <c r="BH1001" s="6"/>
      <c r="BI1001" s="6"/>
      <c r="BJ1001" s="6"/>
      <c r="BK1001" s="6"/>
      <c r="BL1001" s="6"/>
      <c r="BM1001" s="6"/>
      <c r="BN1001" s="6"/>
      <c r="BO1001" s="6"/>
      <c r="BP1001" s="6"/>
      <c r="BQ1001" s="6"/>
      <c r="BR1001" s="6"/>
      <c r="BS1001" s="6"/>
      <c r="BT1001" s="6"/>
      <c r="BU1001" s="6"/>
      <c r="BV1001" s="6"/>
    </row>
    <row r="1002" spans="13:74" ht="12.75" customHeight="1"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  <c r="AC1002" s="6"/>
      <c r="AD1002" s="6"/>
      <c r="AE1002" s="6"/>
      <c r="AF1002" s="6"/>
      <c r="AG1002" s="6"/>
      <c r="AH1002" s="6"/>
      <c r="AI1002" s="6"/>
      <c r="AJ1002" s="6"/>
      <c r="AK1002" s="6"/>
      <c r="AL1002" s="6"/>
      <c r="AM1002" s="6"/>
      <c r="AN1002" s="6"/>
      <c r="AO1002" s="6"/>
      <c r="AP1002" s="6"/>
      <c r="AQ1002" s="6"/>
      <c r="AR1002" s="6"/>
      <c r="AS1002" s="6"/>
      <c r="AT1002" s="6"/>
      <c r="AU1002" s="6"/>
      <c r="AV1002" s="6"/>
      <c r="AW1002" s="6"/>
      <c r="AX1002" s="6"/>
      <c r="AY1002" s="6"/>
      <c r="AZ1002" s="6"/>
      <c r="BA1002" s="6"/>
      <c r="BB1002" s="6"/>
      <c r="BC1002" s="6"/>
      <c r="BD1002" s="6"/>
      <c r="BE1002" s="6"/>
      <c r="BF1002" s="6"/>
      <c r="BG1002" s="6"/>
      <c r="BH1002" s="6"/>
      <c r="BI1002" s="6"/>
      <c r="BJ1002" s="6"/>
      <c r="BK1002" s="6"/>
      <c r="BL1002" s="6"/>
      <c r="BM1002" s="6"/>
      <c r="BN1002" s="6"/>
      <c r="BO1002" s="6"/>
      <c r="BP1002" s="6"/>
      <c r="BQ1002" s="6"/>
      <c r="BR1002" s="6"/>
      <c r="BS1002" s="6"/>
      <c r="BT1002" s="6"/>
      <c r="BU1002" s="6"/>
      <c r="BV1002" s="6"/>
    </row>
    <row r="1003" spans="13:74" ht="12.75" customHeight="1"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  <c r="AA1003" s="6"/>
      <c r="AB1003" s="6"/>
      <c r="AC1003" s="6"/>
      <c r="AD1003" s="6"/>
      <c r="AE1003" s="6"/>
      <c r="AF1003" s="6"/>
      <c r="AG1003" s="6"/>
      <c r="AH1003" s="6"/>
      <c r="AI1003" s="6"/>
      <c r="AJ1003" s="6"/>
      <c r="AK1003" s="6"/>
      <c r="AL1003" s="6"/>
      <c r="AM1003" s="6"/>
      <c r="AN1003" s="6"/>
      <c r="AO1003" s="6"/>
      <c r="AP1003" s="6"/>
      <c r="AQ1003" s="6"/>
      <c r="AR1003" s="6"/>
      <c r="AS1003" s="6"/>
      <c r="AT1003" s="6"/>
      <c r="AU1003" s="6"/>
      <c r="AV1003" s="6"/>
      <c r="AW1003" s="6"/>
      <c r="AX1003" s="6"/>
      <c r="AY1003" s="6"/>
      <c r="AZ1003" s="6"/>
      <c r="BA1003" s="6"/>
      <c r="BB1003" s="6"/>
      <c r="BC1003" s="6"/>
      <c r="BD1003" s="6"/>
      <c r="BE1003" s="6"/>
      <c r="BF1003" s="6"/>
      <c r="BG1003" s="6"/>
      <c r="BH1003" s="6"/>
      <c r="BI1003" s="6"/>
      <c r="BJ1003" s="6"/>
      <c r="BK1003" s="6"/>
      <c r="BL1003" s="6"/>
      <c r="BM1003" s="6"/>
      <c r="BN1003" s="6"/>
      <c r="BO1003" s="6"/>
      <c r="BP1003" s="6"/>
      <c r="BQ1003" s="6"/>
      <c r="BR1003" s="6"/>
      <c r="BS1003" s="6"/>
      <c r="BT1003" s="6"/>
      <c r="BU1003" s="6"/>
      <c r="BV1003" s="6"/>
    </row>
    <row r="1004" spans="13:74" ht="12.75" customHeight="1"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  <c r="AA1004" s="6"/>
      <c r="AB1004" s="6"/>
      <c r="AC1004" s="6"/>
      <c r="AD1004" s="6"/>
      <c r="AE1004" s="6"/>
      <c r="AF1004" s="6"/>
      <c r="AG1004" s="6"/>
      <c r="AH1004" s="6"/>
      <c r="AI1004" s="6"/>
      <c r="AJ1004" s="6"/>
      <c r="AK1004" s="6"/>
      <c r="AL1004" s="6"/>
      <c r="AM1004" s="6"/>
      <c r="AN1004" s="6"/>
      <c r="AO1004" s="6"/>
      <c r="AP1004" s="6"/>
      <c r="AQ1004" s="6"/>
      <c r="AR1004" s="6"/>
      <c r="AS1004" s="6"/>
      <c r="AT1004" s="6"/>
      <c r="AU1004" s="6"/>
      <c r="AV1004" s="6"/>
      <c r="AW1004" s="6"/>
      <c r="AX1004" s="6"/>
      <c r="AY1004" s="6"/>
      <c r="AZ1004" s="6"/>
      <c r="BA1004" s="6"/>
      <c r="BB1004" s="6"/>
      <c r="BC1004" s="6"/>
      <c r="BD1004" s="6"/>
      <c r="BE1004" s="6"/>
      <c r="BF1004" s="6"/>
      <c r="BG1004" s="6"/>
      <c r="BH1004" s="6"/>
      <c r="BI1004" s="6"/>
      <c r="BJ1004" s="6"/>
      <c r="BK1004" s="6"/>
      <c r="BL1004" s="6"/>
      <c r="BM1004" s="6"/>
      <c r="BN1004" s="6"/>
      <c r="BO1004" s="6"/>
      <c r="BP1004" s="6"/>
      <c r="BQ1004" s="6"/>
      <c r="BR1004" s="6"/>
      <c r="BS1004" s="6"/>
      <c r="BT1004" s="6"/>
      <c r="BU1004" s="6"/>
      <c r="BV1004" s="6"/>
    </row>
    <row r="1005" spans="13:74" ht="12.75" customHeight="1"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  <c r="AA1005" s="6"/>
      <c r="AB1005" s="6"/>
      <c r="AC1005" s="6"/>
      <c r="AD1005" s="6"/>
      <c r="AE1005" s="6"/>
      <c r="AF1005" s="6"/>
      <c r="AG1005" s="6"/>
      <c r="AH1005" s="6"/>
      <c r="AI1005" s="6"/>
      <c r="AJ1005" s="6"/>
      <c r="AK1005" s="6"/>
      <c r="AL1005" s="6"/>
      <c r="AM1005" s="6"/>
      <c r="AN1005" s="6"/>
      <c r="AO1005" s="6"/>
      <c r="AP1005" s="6"/>
      <c r="AQ1005" s="6"/>
      <c r="AR1005" s="6"/>
      <c r="AS1005" s="6"/>
      <c r="AT1005" s="6"/>
      <c r="AU1005" s="6"/>
      <c r="AV1005" s="6"/>
      <c r="AW1005" s="6"/>
      <c r="AX1005" s="6"/>
      <c r="AY1005" s="6"/>
      <c r="AZ1005" s="6"/>
      <c r="BA1005" s="6"/>
      <c r="BB1005" s="6"/>
      <c r="BC1005" s="6"/>
      <c r="BD1005" s="6"/>
      <c r="BE1005" s="6"/>
      <c r="BF1005" s="6"/>
      <c r="BG1005" s="6"/>
      <c r="BH1005" s="6"/>
      <c r="BI1005" s="6"/>
      <c r="BJ1005" s="6"/>
      <c r="BK1005" s="6"/>
      <c r="BL1005" s="6"/>
      <c r="BM1005" s="6"/>
      <c r="BN1005" s="6"/>
      <c r="BO1005" s="6"/>
      <c r="BP1005" s="6"/>
      <c r="BQ1005" s="6"/>
      <c r="BR1005" s="6"/>
      <c r="BS1005" s="6"/>
      <c r="BT1005" s="6"/>
      <c r="BU1005" s="6"/>
      <c r="BV1005" s="6"/>
    </row>
    <row r="1006" spans="13:74" ht="12.75" customHeight="1"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  <c r="AC1006" s="6"/>
      <c r="AD1006" s="6"/>
      <c r="AE1006" s="6"/>
      <c r="AF1006" s="6"/>
      <c r="AG1006" s="6"/>
      <c r="AH1006" s="6"/>
      <c r="AI1006" s="6"/>
      <c r="AJ1006" s="6"/>
      <c r="AK1006" s="6"/>
      <c r="AL1006" s="6"/>
      <c r="AM1006" s="6"/>
      <c r="AN1006" s="6"/>
      <c r="AO1006" s="6"/>
      <c r="AP1006" s="6"/>
      <c r="AQ1006" s="6"/>
      <c r="AR1006" s="6"/>
      <c r="AS1006" s="6"/>
      <c r="AT1006" s="6"/>
      <c r="AU1006" s="6"/>
      <c r="AV1006" s="6"/>
      <c r="AW1006" s="6"/>
      <c r="AX1006" s="6"/>
      <c r="AY1006" s="6"/>
      <c r="AZ1006" s="6"/>
      <c r="BA1006" s="6"/>
      <c r="BB1006" s="6"/>
      <c r="BC1006" s="6"/>
      <c r="BD1006" s="6"/>
      <c r="BE1006" s="6"/>
      <c r="BF1006" s="6"/>
      <c r="BG1006" s="6"/>
      <c r="BH1006" s="6"/>
      <c r="BI1006" s="6"/>
      <c r="BJ1006" s="6"/>
      <c r="BK1006" s="6"/>
      <c r="BL1006" s="6"/>
      <c r="BM1006" s="6"/>
      <c r="BN1006" s="6"/>
      <c r="BO1006" s="6"/>
      <c r="BP1006" s="6"/>
      <c r="BQ1006" s="6"/>
      <c r="BR1006" s="6"/>
      <c r="BS1006" s="6"/>
      <c r="BT1006" s="6"/>
      <c r="BU1006" s="6"/>
      <c r="BV1006" s="6"/>
    </row>
    <row r="1007" spans="13:74" ht="12.75" customHeight="1"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  <c r="AA1007" s="6"/>
      <c r="AB1007" s="6"/>
      <c r="AC1007" s="6"/>
      <c r="AD1007" s="6"/>
      <c r="AE1007" s="6"/>
      <c r="AF1007" s="6"/>
      <c r="AG1007" s="6"/>
      <c r="AH1007" s="6"/>
      <c r="AI1007" s="6"/>
      <c r="AJ1007" s="6"/>
      <c r="AK1007" s="6"/>
      <c r="AL1007" s="6"/>
      <c r="AM1007" s="6"/>
      <c r="AN1007" s="6"/>
      <c r="AO1007" s="6"/>
      <c r="AP1007" s="6"/>
      <c r="AQ1007" s="6"/>
      <c r="AR1007" s="6"/>
      <c r="AS1007" s="6"/>
      <c r="AT1007" s="6"/>
      <c r="AU1007" s="6"/>
      <c r="AV1007" s="6"/>
      <c r="AW1007" s="6"/>
      <c r="AX1007" s="6"/>
      <c r="AY1007" s="6"/>
      <c r="AZ1007" s="6"/>
      <c r="BA1007" s="6"/>
      <c r="BB1007" s="6"/>
      <c r="BC1007" s="6"/>
      <c r="BD1007" s="6"/>
      <c r="BE1007" s="6"/>
      <c r="BF1007" s="6"/>
      <c r="BG1007" s="6"/>
      <c r="BH1007" s="6"/>
      <c r="BI1007" s="6"/>
      <c r="BJ1007" s="6"/>
      <c r="BK1007" s="6"/>
      <c r="BL1007" s="6"/>
      <c r="BM1007" s="6"/>
      <c r="BN1007" s="6"/>
      <c r="BO1007" s="6"/>
      <c r="BP1007" s="6"/>
      <c r="BQ1007" s="6"/>
      <c r="BR1007" s="6"/>
      <c r="BS1007" s="6"/>
      <c r="BT1007" s="6"/>
      <c r="BU1007" s="6"/>
      <c r="BV1007" s="6"/>
    </row>
    <row r="1008" spans="13:74" ht="12.75" customHeight="1"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  <c r="AA1008" s="6"/>
      <c r="AB1008" s="6"/>
      <c r="AC1008" s="6"/>
      <c r="AD1008" s="6"/>
      <c r="AE1008" s="6"/>
      <c r="AF1008" s="6"/>
      <c r="AG1008" s="6"/>
      <c r="AH1008" s="6"/>
      <c r="AI1008" s="6"/>
      <c r="AJ1008" s="6"/>
      <c r="AK1008" s="6"/>
      <c r="AL1008" s="6"/>
      <c r="AM1008" s="6"/>
      <c r="AN1008" s="6"/>
      <c r="AO1008" s="6"/>
      <c r="AP1008" s="6"/>
      <c r="AQ1008" s="6"/>
      <c r="AR1008" s="6"/>
      <c r="AS1008" s="6"/>
      <c r="AT1008" s="6"/>
      <c r="AU1008" s="6"/>
      <c r="AV1008" s="6"/>
      <c r="AW1008" s="6"/>
      <c r="AX1008" s="6"/>
      <c r="AY1008" s="6"/>
      <c r="AZ1008" s="6"/>
      <c r="BA1008" s="6"/>
      <c r="BB1008" s="6"/>
      <c r="BC1008" s="6"/>
      <c r="BD1008" s="6"/>
      <c r="BE1008" s="6"/>
      <c r="BF1008" s="6"/>
      <c r="BG1008" s="6"/>
      <c r="BH1008" s="6"/>
      <c r="BI1008" s="6"/>
      <c r="BJ1008" s="6"/>
      <c r="BK1008" s="6"/>
      <c r="BL1008" s="6"/>
      <c r="BM1008" s="6"/>
      <c r="BN1008" s="6"/>
      <c r="BO1008" s="6"/>
      <c r="BP1008" s="6"/>
      <c r="BQ1008" s="6"/>
      <c r="BR1008" s="6"/>
      <c r="BS1008" s="6"/>
      <c r="BT1008" s="6"/>
      <c r="BU1008" s="6"/>
      <c r="BV1008" s="6"/>
    </row>
    <row r="1009" spans="13:74" ht="12.75" customHeight="1"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  <c r="Z1009" s="6"/>
      <c r="AA1009" s="6"/>
      <c r="AB1009" s="6"/>
      <c r="AC1009" s="6"/>
      <c r="AD1009" s="6"/>
      <c r="AE1009" s="6"/>
      <c r="AF1009" s="6"/>
      <c r="AG1009" s="6"/>
      <c r="AH1009" s="6"/>
      <c r="AI1009" s="6"/>
      <c r="AJ1009" s="6"/>
      <c r="AK1009" s="6"/>
      <c r="AL1009" s="6"/>
      <c r="AM1009" s="6"/>
      <c r="AN1009" s="6"/>
      <c r="AO1009" s="6"/>
      <c r="AP1009" s="6"/>
      <c r="AQ1009" s="6"/>
      <c r="AR1009" s="6"/>
      <c r="AS1009" s="6"/>
      <c r="AT1009" s="6"/>
      <c r="AU1009" s="6"/>
      <c r="AV1009" s="6"/>
      <c r="AW1009" s="6"/>
      <c r="AX1009" s="6"/>
      <c r="AY1009" s="6"/>
      <c r="AZ1009" s="6"/>
      <c r="BA1009" s="6"/>
      <c r="BB1009" s="6"/>
      <c r="BC1009" s="6"/>
      <c r="BD1009" s="6"/>
      <c r="BE1009" s="6"/>
      <c r="BF1009" s="6"/>
      <c r="BG1009" s="6"/>
      <c r="BH1009" s="6"/>
      <c r="BI1009" s="6"/>
      <c r="BJ1009" s="6"/>
      <c r="BK1009" s="6"/>
      <c r="BL1009" s="6"/>
      <c r="BM1009" s="6"/>
      <c r="BN1009" s="6"/>
      <c r="BO1009" s="6"/>
      <c r="BP1009" s="6"/>
      <c r="BQ1009" s="6"/>
      <c r="BR1009" s="6"/>
      <c r="BS1009" s="6"/>
      <c r="BT1009" s="6"/>
      <c r="BU1009" s="6"/>
      <c r="BV1009" s="6"/>
    </row>
    <row r="1010" spans="13:74" ht="12.75" customHeight="1"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  <c r="AB1010" s="6"/>
      <c r="AC1010" s="6"/>
      <c r="AD1010" s="6"/>
      <c r="AE1010" s="6"/>
      <c r="AF1010" s="6"/>
      <c r="AG1010" s="6"/>
      <c r="AH1010" s="6"/>
      <c r="AI1010" s="6"/>
      <c r="AJ1010" s="6"/>
      <c r="AK1010" s="6"/>
      <c r="AL1010" s="6"/>
      <c r="AM1010" s="6"/>
      <c r="AN1010" s="6"/>
      <c r="AO1010" s="6"/>
      <c r="AP1010" s="6"/>
      <c r="AQ1010" s="6"/>
      <c r="AR1010" s="6"/>
      <c r="AS1010" s="6"/>
      <c r="AT1010" s="6"/>
      <c r="AU1010" s="6"/>
      <c r="AV1010" s="6"/>
      <c r="AW1010" s="6"/>
      <c r="AX1010" s="6"/>
      <c r="AY1010" s="6"/>
      <c r="AZ1010" s="6"/>
      <c r="BA1010" s="6"/>
      <c r="BB1010" s="6"/>
      <c r="BC1010" s="6"/>
      <c r="BD1010" s="6"/>
      <c r="BE1010" s="6"/>
      <c r="BF1010" s="6"/>
      <c r="BG1010" s="6"/>
      <c r="BH1010" s="6"/>
      <c r="BI1010" s="6"/>
      <c r="BJ1010" s="6"/>
      <c r="BK1010" s="6"/>
      <c r="BL1010" s="6"/>
      <c r="BM1010" s="6"/>
      <c r="BN1010" s="6"/>
      <c r="BO1010" s="6"/>
      <c r="BP1010" s="6"/>
      <c r="BQ1010" s="6"/>
      <c r="BR1010" s="6"/>
      <c r="BS1010" s="6"/>
      <c r="BT1010" s="6"/>
      <c r="BU1010" s="6"/>
      <c r="BV1010" s="6"/>
    </row>
    <row r="1011" spans="13:74" ht="12.75" customHeight="1"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  <c r="Z1011" s="6"/>
      <c r="AA1011" s="6"/>
      <c r="AB1011" s="6"/>
      <c r="AC1011" s="6"/>
      <c r="AD1011" s="6"/>
      <c r="AE1011" s="6"/>
      <c r="AF1011" s="6"/>
      <c r="AG1011" s="6"/>
      <c r="AH1011" s="6"/>
      <c r="AI1011" s="6"/>
      <c r="AJ1011" s="6"/>
      <c r="AK1011" s="6"/>
      <c r="AL1011" s="6"/>
      <c r="AM1011" s="6"/>
      <c r="AN1011" s="6"/>
      <c r="AO1011" s="6"/>
      <c r="AP1011" s="6"/>
      <c r="AQ1011" s="6"/>
      <c r="AR1011" s="6"/>
      <c r="AS1011" s="6"/>
      <c r="AT1011" s="6"/>
      <c r="AU1011" s="6"/>
      <c r="AV1011" s="6"/>
      <c r="AW1011" s="6"/>
      <c r="AX1011" s="6"/>
      <c r="AY1011" s="6"/>
      <c r="AZ1011" s="6"/>
      <c r="BA1011" s="6"/>
      <c r="BB1011" s="6"/>
      <c r="BC1011" s="6"/>
      <c r="BD1011" s="6"/>
      <c r="BE1011" s="6"/>
      <c r="BF1011" s="6"/>
      <c r="BG1011" s="6"/>
      <c r="BH1011" s="6"/>
      <c r="BI1011" s="6"/>
      <c r="BJ1011" s="6"/>
      <c r="BK1011" s="6"/>
      <c r="BL1011" s="6"/>
      <c r="BM1011" s="6"/>
      <c r="BN1011" s="6"/>
      <c r="BO1011" s="6"/>
      <c r="BP1011" s="6"/>
      <c r="BQ1011" s="6"/>
      <c r="BR1011" s="6"/>
      <c r="BS1011" s="6"/>
      <c r="BT1011" s="6"/>
      <c r="BU1011" s="6"/>
      <c r="BV1011" s="6"/>
    </row>
    <row r="1012" spans="13:74" ht="12.75" customHeight="1"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  <c r="Z1012" s="6"/>
      <c r="AA1012" s="6"/>
      <c r="AB1012" s="6"/>
      <c r="AC1012" s="6"/>
      <c r="AD1012" s="6"/>
      <c r="AE1012" s="6"/>
      <c r="AF1012" s="6"/>
      <c r="AG1012" s="6"/>
      <c r="AH1012" s="6"/>
      <c r="AI1012" s="6"/>
      <c r="AJ1012" s="6"/>
      <c r="AK1012" s="6"/>
      <c r="AL1012" s="6"/>
      <c r="AM1012" s="6"/>
      <c r="AN1012" s="6"/>
      <c r="AO1012" s="6"/>
      <c r="AP1012" s="6"/>
      <c r="AQ1012" s="6"/>
      <c r="AR1012" s="6"/>
      <c r="AS1012" s="6"/>
      <c r="AT1012" s="6"/>
      <c r="AU1012" s="6"/>
      <c r="AV1012" s="6"/>
      <c r="AW1012" s="6"/>
      <c r="AX1012" s="6"/>
      <c r="AY1012" s="6"/>
      <c r="AZ1012" s="6"/>
      <c r="BA1012" s="6"/>
      <c r="BB1012" s="6"/>
      <c r="BC1012" s="6"/>
      <c r="BD1012" s="6"/>
      <c r="BE1012" s="6"/>
      <c r="BF1012" s="6"/>
      <c r="BG1012" s="6"/>
      <c r="BH1012" s="6"/>
      <c r="BI1012" s="6"/>
      <c r="BJ1012" s="6"/>
      <c r="BK1012" s="6"/>
      <c r="BL1012" s="6"/>
      <c r="BM1012" s="6"/>
      <c r="BN1012" s="6"/>
      <c r="BO1012" s="6"/>
      <c r="BP1012" s="6"/>
      <c r="BQ1012" s="6"/>
      <c r="BR1012" s="6"/>
      <c r="BS1012" s="6"/>
      <c r="BT1012" s="6"/>
      <c r="BU1012" s="6"/>
      <c r="BV1012" s="6"/>
    </row>
    <row r="1013" spans="13:74" ht="12.75" customHeight="1"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  <c r="Z1013" s="6"/>
      <c r="AA1013" s="6"/>
      <c r="AB1013" s="6"/>
      <c r="AC1013" s="6"/>
      <c r="AD1013" s="6"/>
      <c r="AE1013" s="6"/>
      <c r="AF1013" s="6"/>
      <c r="AG1013" s="6"/>
      <c r="AH1013" s="6"/>
      <c r="AI1013" s="6"/>
      <c r="AJ1013" s="6"/>
      <c r="AK1013" s="6"/>
      <c r="AL1013" s="6"/>
      <c r="AM1013" s="6"/>
      <c r="AN1013" s="6"/>
      <c r="AO1013" s="6"/>
      <c r="AP1013" s="6"/>
      <c r="AQ1013" s="6"/>
      <c r="AR1013" s="6"/>
      <c r="AS1013" s="6"/>
      <c r="AT1013" s="6"/>
      <c r="AU1013" s="6"/>
      <c r="AV1013" s="6"/>
      <c r="AW1013" s="6"/>
      <c r="AX1013" s="6"/>
      <c r="AY1013" s="6"/>
      <c r="AZ1013" s="6"/>
      <c r="BA1013" s="6"/>
      <c r="BB1013" s="6"/>
      <c r="BC1013" s="6"/>
      <c r="BD1013" s="6"/>
      <c r="BE1013" s="6"/>
      <c r="BF1013" s="6"/>
      <c r="BG1013" s="6"/>
      <c r="BH1013" s="6"/>
      <c r="BI1013" s="6"/>
      <c r="BJ1013" s="6"/>
      <c r="BK1013" s="6"/>
      <c r="BL1013" s="6"/>
      <c r="BM1013" s="6"/>
      <c r="BN1013" s="6"/>
      <c r="BO1013" s="6"/>
      <c r="BP1013" s="6"/>
      <c r="BQ1013" s="6"/>
      <c r="BR1013" s="6"/>
      <c r="BS1013" s="6"/>
      <c r="BT1013" s="6"/>
      <c r="BU1013" s="6"/>
      <c r="BV1013" s="6"/>
    </row>
    <row r="1014" spans="13:74" ht="12.75" customHeight="1"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  <c r="AA1014" s="6"/>
      <c r="AB1014" s="6"/>
      <c r="AC1014" s="6"/>
      <c r="AD1014" s="6"/>
      <c r="AE1014" s="6"/>
      <c r="AF1014" s="6"/>
      <c r="AG1014" s="6"/>
      <c r="AH1014" s="6"/>
      <c r="AI1014" s="6"/>
      <c r="AJ1014" s="6"/>
      <c r="AK1014" s="6"/>
      <c r="AL1014" s="6"/>
      <c r="AM1014" s="6"/>
      <c r="AN1014" s="6"/>
      <c r="AO1014" s="6"/>
      <c r="AP1014" s="6"/>
      <c r="AQ1014" s="6"/>
      <c r="AR1014" s="6"/>
      <c r="AS1014" s="6"/>
      <c r="AT1014" s="6"/>
      <c r="AU1014" s="6"/>
      <c r="AV1014" s="6"/>
      <c r="AW1014" s="6"/>
      <c r="AX1014" s="6"/>
      <c r="AY1014" s="6"/>
      <c r="AZ1014" s="6"/>
      <c r="BA1014" s="6"/>
      <c r="BB1014" s="6"/>
      <c r="BC1014" s="6"/>
      <c r="BD1014" s="6"/>
      <c r="BE1014" s="6"/>
      <c r="BF1014" s="6"/>
      <c r="BG1014" s="6"/>
      <c r="BH1014" s="6"/>
      <c r="BI1014" s="6"/>
      <c r="BJ1014" s="6"/>
      <c r="BK1014" s="6"/>
      <c r="BL1014" s="6"/>
      <c r="BM1014" s="6"/>
      <c r="BN1014" s="6"/>
      <c r="BO1014" s="6"/>
      <c r="BP1014" s="6"/>
      <c r="BQ1014" s="6"/>
      <c r="BR1014" s="6"/>
      <c r="BS1014" s="6"/>
      <c r="BT1014" s="6"/>
      <c r="BU1014" s="6"/>
      <c r="BV1014" s="6"/>
    </row>
    <row r="1015" spans="13:74" ht="12.75" customHeight="1"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  <c r="Z1015" s="6"/>
      <c r="AA1015" s="6"/>
      <c r="AB1015" s="6"/>
      <c r="AC1015" s="6"/>
      <c r="AD1015" s="6"/>
      <c r="AE1015" s="6"/>
      <c r="AF1015" s="6"/>
      <c r="AG1015" s="6"/>
      <c r="AH1015" s="6"/>
      <c r="AI1015" s="6"/>
      <c r="AJ1015" s="6"/>
      <c r="AK1015" s="6"/>
      <c r="AL1015" s="6"/>
      <c r="AM1015" s="6"/>
      <c r="AN1015" s="6"/>
      <c r="AO1015" s="6"/>
      <c r="AP1015" s="6"/>
      <c r="AQ1015" s="6"/>
      <c r="AR1015" s="6"/>
      <c r="AS1015" s="6"/>
      <c r="AT1015" s="6"/>
      <c r="AU1015" s="6"/>
      <c r="AV1015" s="6"/>
      <c r="AW1015" s="6"/>
      <c r="AX1015" s="6"/>
      <c r="AY1015" s="6"/>
      <c r="AZ1015" s="6"/>
      <c r="BA1015" s="6"/>
      <c r="BB1015" s="6"/>
      <c r="BC1015" s="6"/>
      <c r="BD1015" s="6"/>
      <c r="BE1015" s="6"/>
      <c r="BF1015" s="6"/>
      <c r="BG1015" s="6"/>
      <c r="BH1015" s="6"/>
      <c r="BI1015" s="6"/>
      <c r="BJ1015" s="6"/>
      <c r="BK1015" s="6"/>
      <c r="BL1015" s="6"/>
      <c r="BM1015" s="6"/>
      <c r="BN1015" s="6"/>
      <c r="BO1015" s="6"/>
      <c r="BP1015" s="6"/>
      <c r="BQ1015" s="6"/>
      <c r="BR1015" s="6"/>
      <c r="BS1015" s="6"/>
      <c r="BT1015" s="6"/>
      <c r="BU1015" s="6"/>
      <c r="BV1015" s="6"/>
    </row>
    <row r="1016" spans="13:74" ht="12.75" customHeight="1"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  <c r="Z1016" s="6"/>
      <c r="AA1016" s="6"/>
      <c r="AB1016" s="6"/>
      <c r="AC1016" s="6"/>
      <c r="AD1016" s="6"/>
      <c r="AE1016" s="6"/>
      <c r="AF1016" s="6"/>
      <c r="AG1016" s="6"/>
      <c r="AH1016" s="6"/>
      <c r="AI1016" s="6"/>
      <c r="AJ1016" s="6"/>
      <c r="AK1016" s="6"/>
      <c r="AL1016" s="6"/>
      <c r="AM1016" s="6"/>
      <c r="AN1016" s="6"/>
      <c r="AO1016" s="6"/>
      <c r="AP1016" s="6"/>
      <c r="AQ1016" s="6"/>
      <c r="AR1016" s="6"/>
      <c r="AS1016" s="6"/>
      <c r="AT1016" s="6"/>
      <c r="AU1016" s="6"/>
      <c r="AV1016" s="6"/>
      <c r="AW1016" s="6"/>
      <c r="AX1016" s="6"/>
      <c r="AY1016" s="6"/>
      <c r="AZ1016" s="6"/>
      <c r="BA1016" s="6"/>
      <c r="BB1016" s="6"/>
      <c r="BC1016" s="6"/>
      <c r="BD1016" s="6"/>
      <c r="BE1016" s="6"/>
      <c r="BF1016" s="6"/>
      <c r="BG1016" s="6"/>
      <c r="BH1016" s="6"/>
      <c r="BI1016" s="6"/>
      <c r="BJ1016" s="6"/>
      <c r="BK1016" s="6"/>
      <c r="BL1016" s="6"/>
      <c r="BM1016" s="6"/>
      <c r="BN1016" s="6"/>
      <c r="BO1016" s="6"/>
      <c r="BP1016" s="6"/>
      <c r="BQ1016" s="6"/>
      <c r="BR1016" s="6"/>
      <c r="BS1016" s="6"/>
      <c r="BT1016" s="6"/>
      <c r="BU1016" s="6"/>
      <c r="BV1016" s="6"/>
    </row>
    <row r="1017" spans="13:74" ht="12.75" customHeight="1"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  <c r="Z1017" s="6"/>
      <c r="AA1017" s="6"/>
      <c r="AB1017" s="6"/>
      <c r="AC1017" s="6"/>
      <c r="AD1017" s="6"/>
      <c r="AE1017" s="6"/>
      <c r="AF1017" s="6"/>
      <c r="AG1017" s="6"/>
      <c r="AH1017" s="6"/>
      <c r="AI1017" s="6"/>
      <c r="AJ1017" s="6"/>
      <c r="AK1017" s="6"/>
      <c r="AL1017" s="6"/>
      <c r="AM1017" s="6"/>
      <c r="AN1017" s="6"/>
      <c r="AO1017" s="6"/>
      <c r="AP1017" s="6"/>
      <c r="AQ1017" s="6"/>
      <c r="AR1017" s="6"/>
      <c r="AS1017" s="6"/>
      <c r="AT1017" s="6"/>
      <c r="AU1017" s="6"/>
      <c r="AV1017" s="6"/>
      <c r="AW1017" s="6"/>
      <c r="AX1017" s="6"/>
      <c r="AY1017" s="6"/>
      <c r="AZ1017" s="6"/>
      <c r="BA1017" s="6"/>
      <c r="BB1017" s="6"/>
      <c r="BC1017" s="6"/>
      <c r="BD1017" s="6"/>
      <c r="BE1017" s="6"/>
      <c r="BF1017" s="6"/>
      <c r="BG1017" s="6"/>
      <c r="BH1017" s="6"/>
      <c r="BI1017" s="6"/>
      <c r="BJ1017" s="6"/>
      <c r="BK1017" s="6"/>
      <c r="BL1017" s="6"/>
      <c r="BM1017" s="6"/>
      <c r="BN1017" s="6"/>
      <c r="BO1017" s="6"/>
      <c r="BP1017" s="6"/>
      <c r="BQ1017" s="6"/>
      <c r="BR1017" s="6"/>
      <c r="BS1017" s="6"/>
      <c r="BT1017" s="6"/>
      <c r="BU1017" s="6"/>
      <c r="BV1017" s="6"/>
    </row>
    <row r="1018" spans="13:74" ht="12.75" customHeight="1"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  <c r="AA1018" s="6"/>
      <c r="AB1018" s="6"/>
      <c r="AC1018" s="6"/>
      <c r="AD1018" s="6"/>
      <c r="AE1018" s="6"/>
      <c r="AF1018" s="6"/>
      <c r="AG1018" s="6"/>
      <c r="AH1018" s="6"/>
      <c r="AI1018" s="6"/>
      <c r="AJ1018" s="6"/>
      <c r="AK1018" s="6"/>
      <c r="AL1018" s="6"/>
      <c r="AM1018" s="6"/>
      <c r="AN1018" s="6"/>
      <c r="AO1018" s="6"/>
      <c r="AP1018" s="6"/>
      <c r="AQ1018" s="6"/>
      <c r="AR1018" s="6"/>
      <c r="AS1018" s="6"/>
      <c r="AT1018" s="6"/>
      <c r="AU1018" s="6"/>
      <c r="AV1018" s="6"/>
      <c r="AW1018" s="6"/>
      <c r="AX1018" s="6"/>
      <c r="AY1018" s="6"/>
      <c r="AZ1018" s="6"/>
      <c r="BA1018" s="6"/>
      <c r="BB1018" s="6"/>
      <c r="BC1018" s="6"/>
      <c r="BD1018" s="6"/>
      <c r="BE1018" s="6"/>
      <c r="BF1018" s="6"/>
      <c r="BG1018" s="6"/>
      <c r="BH1018" s="6"/>
      <c r="BI1018" s="6"/>
      <c r="BJ1018" s="6"/>
      <c r="BK1018" s="6"/>
      <c r="BL1018" s="6"/>
      <c r="BM1018" s="6"/>
      <c r="BN1018" s="6"/>
      <c r="BO1018" s="6"/>
      <c r="BP1018" s="6"/>
      <c r="BQ1018" s="6"/>
      <c r="BR1018" s="6"/>
      <c r="BS1018" s="6"/>
      <c r="BT1018" s="6"/>
      <c r="BU1018" s="6"/>
      <c r="BV1018" s="6"/>
    </row>
    <row r="1019" spans="13:74" ht="12.75" customHeight="1"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  <c r="X1019" s="6"/>
      <c r="Y1019" s="6"/>
      <c r="Z1019" s="6"/>
      <c r="AA1019" s="6"/>
      <c r="AB1019" s="6"/>
      <c r="AC1019" s="6"/>
      <c r="AD1019" s="6"/>
      <c r="AE1019" s="6"/>
      <c r="AF1019" s="6"/>
      <c r="AG1019" s="6"/>
      <c r="AH1019" s="6"/>
      <c r="AI1019" s="6"/>
      <c r="AJ1019" s="6"/>
      <c r="AK1019" s="6"/>
      <c r="AL1019" s="6"/>
      <c r="AM1019" s="6"/>
      <c r="AN1019" s="6"/>
      <c r="AO1019" s="6"/>
      <c r="AP1019" s="6"/>
      <c r="AQ1019" s="6"/>
      <c r="AR1019" s="6"/>
      <c r="AS1019" s="6"/>
      <c r="AT1019" s="6"/>
      <c r="AU1019" s="6"/>
      <c r="AV1019" s="6"/>
      <c r="AW1019" s="6"/>
      <c r="AX1019" s="6"/>
      <c r="AY1019" s="6"/>
      <c r="AZ1019" s="6"/>
      <c r="BA1019" s="6"/>
      <c r="BB1019" s="6"/>
      <c r="BC1019" s="6"/>
      <c r="BD1019" s="6"/>
      <c r="BE1019" s="6"/>
      <c r="BF1019" s="6"/>
      <c r="BG1019" s="6"/>
      <c r="BH1019" s="6"/>
      <c r="BI1019" s="6"/>
      <c r="BJ1019" s="6"/>
      <c r="BK1019" s="6"/>
      <c r="BL1019" s="6"/>
      <c r="BM1019" s="6"/>
      <c r="BN1019" s="6"/>
      <c r="BO1019" s="6"/>
      <c r="BP1019" s="6"/>
      <c r="BQ1019" s="6"/>
      <c r="BR1019" s="6"/>
      <c r="BS1019" s="6"/>
      <c r="BT1019" s="6"/>
      <c r="BU1019" s="6"/>
      <c r="BV1019" s="6"/>
    </row>
    <row r="1020" spans="13:74" ht="12.75" customHeight="1"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  <c r="X1020" s="6"/>
      <c r="Y1020" s="6"/>
      <c r="Z1020" s="6"/>
      <c r="AA1020" s="6"/>
      <c r="AB1020" s="6"/>
      <c r="AC1020" s="6"/>
      <c r="AD1020" s="6"/>
      <c r="AE1020" s="6"/>
      <c r="AF1020" s="6"/>
      <c r="AG1020" s="6"/>
      <c r="AH1020" s="6"/>
      <c r="AI1020" s="6"/>
      <c r="AJ1020" s="6"/>
      <c r="AK1020" s="6"/>
      <c r="AL1020" s="6"/>
      <c r="AM1020" s="6"/>
      <c r="AN1020" s="6"/>
      <c r="AO1020" s="6"/>
      <c r="AP1020" s="6"/>
      <c r="AQ1020" s="6"/>
      <c r="AR1020" s="6"/>
      <c r="AS1020" s="6"/>
      <c r="AT1020" s="6"/>
      <c r="AU1020" s="6"/>
      <c r="AV1020" s="6"/>
      <c r="AW1020" s="6"/>
      <c r="AX1020" s="6"/>
      <c r="AY1020" s="6"/>
      <c r="AZ1020" s="6"/>
      <c r="BA1020" s="6"/>
      <c r="BB1020" s="6"/>
      <c r="BC1020" s="6"/>
      <c r="BD1020" s="6"/>
      <c r="BE1020" s="6"/>
      <c r="BF1020" s="6"/>
      <c r="BG1020" s="6"/>
      <c r="BH1020" s="6"/>
      <c r="BI1020" s="6"/>
      <c r="BJ1020" s="6"/>
      <c r="BK1020" s="6"/>
      <c r="BL1020" s="6"/>
      <c r="BM1020" s="6"/>
      <c r="BN1020" s="6"/>
      <c r="BO1020" s="6"/>
      <c r="BP1020" s="6"/>
      <c r="BQ1020" s="6"/>
      <c r="BR1020" s="6"/>
      <c r="BS1020" s="6"/>
      <c r="BT1020" s="6"/>
      <c r="BU1020" s="6"/>
      <c r="BV1020" s="6"/>
    </row>
    <row r="1021" spans="13:74" ht="12.75" customHeight="1"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  <c r="X1021" s="6"/>
      <c r="Y1021" s="6"/>
      <c r="Z1021" s="6"/>
      <c r="AA1021" s="6"/>
      <c r="AB1021" s="6"/>
      <c r="AC1021" s="6"/>
      <c r="AD1021" s="6"/>
      <c r="AE1021" s="6"/>
      <c r="AF1021" s="6"/>
      <c r="AG1021" s="6"/>
      <c r="AH1021" s="6"/>
      <c r="AI1021" s="6"/>
      <c r="AJ1021" s="6"/>
      <c r="AK1021" s="6"/>
      <c r="AL1021" s="6"/>
      <c r="AM1021" s="6"/>
      <c r="AN1021" s="6"/>
      <c r="AO1021" s="6"/>
      <c r="AP1021" s="6"/>
      <c r="AQ1021" s="6"/>
      <c r="AR1021" s="6"/>
      <c r="AS1021" s="6"/>
      <c r="AT1021" s="6"/>
      <c r="AU1021" s="6"/>
      <c r="AV1021" s="6"/>
      <c r="AW1021" s="6"/>
      <c r="AX1021" s="6"/>
      <c r="AY1021" s="6"/>
      <c r="AZ1021" s="6"/>
      <c r="BA1021" s="6"/>
      <c r="BB1021" s="6"/>
      <c r="BC1021" s="6"/>
      <c r="BD1021" s="6"/>
      <c r="BE1021" s="6"/>
      <c r="BF1021" s="6"/>
      <c r="BG1021" s="6"/>
      <c r="BH1021" s="6"/>
      <c r="BI1021" s="6"/>
      <c r="BJ1021" s="6"/>
      <c r="BK1021" s="6"/>
      <c r="BL1021" s="6"/>
      <c r="BM1021" s="6"/>
      <c r="BN1021" s="6"/>
      <c r="BO1021" s="6"/>
      <c r="BP1021" s="6"/>
      <c r="BQ1021" s="6"/>
      <c r="BR1021" s="6"/>
      <c r="BS1021" s="6"/>
      <c r="BT1021" s="6"/>
      <c r="BU1021" s="6"/>
      <c r="BV1021" s="6"/>
    </row>
    <row r="1022" spans="13:74" ht="12.75" customHeight="1"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  <c r="Z1022" s="6"/>
      <c r="AA1022" s="6"/>
      <c r="AB1022" s="6"/>
      <c r="AC1022" s="6"/>
      <c r="AD1022" s="6"/>
      <c r="AE1022" s="6"/>
      <c r="AF1022" s="6"/>
      <c r="AG1022" s="6"/>
      <c r="AH1022" s="6"/>
      <c r="AI1022" s="6"/>
      <c r="AJ1022" s="6"/>
      <c r="AK1022" s="6"/>
      <c r="AL1022" s="6"/>
      <c r="AM1022" s="6"/>
      <c r="AN1022" s="6"/>
      <c r="AO1022" s="6"/>
      <c r="AP1022" s="6"/>
      <c r="AQ1022" s="6"/>
      <c r="AR1022" s="6"/>
      <c r="AS1022" s="6"/>
      <c r="AT1022" s="6"/>
      <c r="AU1022" s="6"/>
      <c r="AV1022" s="6"/>
      <c r="AW1022" s="6"/>
      <c r="AX1022" s="6"/>
      <c r="AY1022" s="6"/>
      <c r="AZ1022" s="6"/>
      <c r="BA1022" s="6"/>
      <c r="BB1022" s="6"/>
      <c r="BC1022" s="6"/>
      <c r="BD1022" s="6"/>
      <c r="BE1022" s="6"/>
      <c r="BF1022" s="6"/>
      <c r="BG1022" s="6"/>
      <c r="BH1022" s="6"/>
      <c r="BI1022" s="6"/>
      <c r="BJ1022" s="6"/>
      <c r="BK1022" s="6"/>
      <c r="BL1022" s="6"/>
      <c r="BM1022" s="6"/>
      <c r="BN1022" s="6"/>
      <c r="BO1022" s="6"/>
      <c r="BP1022" s="6"/>
      <c r="BQ1022" s="6"/>
      <c r="BR1022" s="6"/>
      <c r="BS1022" s="6"/>
      <c r="BT1022" s="6"/>
      <c r="BU1022" s="6"/>
      <c r="BV1022" s="6"/>
    </row>
    <row r="1023" spans="13:74" ht="12.75" customHeight="1"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  <c r="X1023" s="6"/>
      <c r="Y1023" s="6"/>
      <c r="Z1023" s="6"/>
      <c r="AA1023" s="6"/>
      <c r="AB1023" s="6"/>
      <c r="AC1023" s="6"/>
      <c r="AD1023" s="6"/>
      <c r="AE1023" s="6"/>
      <c r="AF1023" s="6"/>
      <c r="AG1023" s="6"/>
      <c r="AH1023" s="6"/>
      <c r="AI1023" s="6"/>
      <c r="AJ1023" s="6"/>
      <c r="AK1023" s="6"/>
      <c r="AL1023" s="6"/>
      <c r="AM1023" s="6"/>
      <c r="AN1023" s="6"/>
      <c r="AO1023" s="6"/>
      <c r="AP1023" s="6"/>
      <c r="AQ1023" s="6"/>
      <c r="AR1023" s="6"/>
      <c r="AS1023" s="6"/>
      <c r="AT1023" s="6"/>
      <c r="AU1023" s="6"/>
      <c r="AV1023" s="6"/>
      <c r="AW1023" s="6"/>
      <c r="AX1023" s="6"/>
      <c r="AY1023" s="6"/>
      <c r="AZ1023" s="6"/>
      <c r="BA1023" s="6"/>
      <c r="BB1023" s="6"/>
      <c r="BC1023" s="6"/>
      <c r="BD1023" s="6"/>
      <c r="BE1023" s="6"/>
      <c r="BF1023" s="6"/>
      <c r="BG1023" s="6"/>
      <c r="BH1023" s="6"/>
      <c r="BI1023" s="6"/>
      <c r="BJ1023" s="6"/>
      <c r="BK1023" s="6"/>
      <c r="BL1023" s="6"/>
      <c r="BM1023" s="6"/>
      <c r="BN1023" s="6"/>
      <c r="BO1023" s="6"/>
      <c r="BP1023" s="6"/>
      <c r="BQ1023" s="6"/>
      <c r="BR1023" s="6"/>
      <c r="BS1023" s="6"/>
      <c r="BT1023" s="6"/>
      <c r="BU1023" s="6"/>
      <c r="BV1023" s="6"/>
    </row>
    <row r="1024" spans="13:74" ht="12.75" customHeight="1">
      <c r="M1024" s="6"/>
      <c r="N1024" s="6"/>
      <c r="O1024" s="6"/>
      <c r="P1024" s="6"/>
      <c r="Q1024" s="6"/>
      <c r="R1024" s="6"/>
      <c r="S1024" s="6"/>
      <c r="T1024" s="6"/>
      <c r="U1024" s="6"/>
      <c r="V1024" s="6"/>
      <c r="W1024" s="6"/>
      <c r="X1024" s="6"/>
      <c r="Y1024" s="6"/>
      <c r="Z1024" s="6"/>
      <c r="AA1024" s="6"/>
      <c r="AB1024" s="6"/>
      <c r="AC1024" s="6"/>
      <c r="AD1024" s="6"/>
      <c r="AE1024" s="6"/>
      <c r="AF1024" s="6"/>
      <c r="AG1024" s="6"/>
      <c r="AH1024" s="6"/>
      <c r="AI1024" s="6"/>
      <c r="AJ1024" s="6"/>
      <c r="AK1024" s="6"/>
      <c r="AL1024" s="6"/>
      <c r="AM1024" s="6"/>
      <c r="AN1024" s="6"/>
      <c r="AO1024" s="6"/>
      <c r="AP1024" s="6"/>
      <c r="AQ1024" s="6"/>
      <c r="AR1024" s="6"/>
      <c r="AS1024" s="6"/>
      <c r="AT1024" s="6"/>
      <c r="AU1024" s="6"/>
      <c r="AV1024" s="6"/>
      <c r="AW1024" s="6"/>
      <c r="AX1024" s="6"/>
      <c r="AY1024" s="6"/>
      <c r="AZ1024" s="6"/>
      <c r="BA1024" s="6"/>
      <c r="BB1024" s="6"/>
      <c r="BC1024" s="6"/>
      <c r="BD1024" s="6"/>
      <c r="BE1024" s="6"/>
      <c r="BF1024" s="6"/>
      <c r="BG1024" s="6"/>
      <c r="BH1024" s="6"/>
      <c r="BI1024" s="6"/>
      <c r="BJ1024" s="6"/>
      <c r="BK1024" s="6"/>
      <c r="BL1024" s="6"/>
      <c r="BM1024" s="6"/>
      <c r="BN1024" s="6"/>
      <c r="BO1024" s="6"/>
      <c r="BP1024" s="6"/>
      <c r="BQ1024" s="6"/>
      <c r="BR1024" s="6"/>
      <c r="BS1024" s="6"/>
      <c r="BT1024" s="6"/>
      <c r="BU1024" s="6"/>
      <c r="BV1024" s="6"/>
    </row>
    <row r="1025" spans="13:74" ht="12.75" customHeight="1"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  <c r="X1025" s="6"/>
      <c r="Y1025" s="6"/>
      <c r="Z1025" s="6"/>
      <c r="AA1025" s="6"/>
      <c r="AB1025" s="6"/>
      <c r="AC1025" s="6"/>
      <c r="AD1025" s="6"/>
      <c r="AE1025" s="6"/>
      <c r="AF1025" s="6"/>
      <c r="AG1025" s="6"/>
      <c r="AH1025" s="6"/>
      <c r="AI1025" s="6"/>
      <c r="AJ1025" s="6"/>
      <c r="AK1025" s="6"/>
      <c r="AL1025" s="6"/>
      <c r="AM1025" s="6"/>
      <c r="AN1025" s="6"/>
      <c r="AO1025" s="6"/>
      <c r="AP1025" s="6"/>
      <c r="AQ1025" s="6"/>
      <c r="AR1025" s="6"/>
      <c r="AS1025" s="6"/>
      <c r="AT1025" s="6"/>
      <c r="AU1025" s="6"/>
      <c r="AV1025" s="6"/>
      <c r="AW1025" s="6"/>
      <c r="AX1025" s="6"/>
      <c r="AY1025" s="6"/>
      <c r="AZ1025" s="6"/>
      <c r="BA1025" s="6"/>
      <c r="BB1025" s="6"/>
      <c r="BC1025" s="6"/>
      <c r="BD1025" s="6"/>
      <c r="BE1025" s="6"/>
      <c r="BF1025" s="6"/>
      <c r="BG1025" s="6"/>
      <c r="BH1025" s="6"/>
      <c r="BI1025" s="6"/>
      <c r="BJ1025" s="6"/>
      <c r="BK1025" s="6"/>
      <c r="BL1025" s="6"/>
      <c r="BM1025" s="6"/>
      <c r="BN1025" s="6"/>
      <c r="BO1025" s="6"/>
      <c r="BP1025" s="6"/>
      <c r="BQ1025" s="6"/>
      <c r="BR1025" s="6"/>
      <c r="BS1025" s="6"/>
      <c r="BT1025" s="6"/>
      <c r="BU1025" s="6"/>
      <c r="BV1025" s="6"/>
    </row>
    <row r="1026" spans="13:74" ht="12.75" customHeight="1"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  <c r="Z1026" s="6"/>
      <c r="AA1026" s="6"/>
      <c r="AB1026" s="6"/>
      <c r="AC1026" s="6"/>
      <c r="AD1026" s="6"/>
      <c r="AE1026" s="6"/>
      <c r="AF1026" s="6"/>
      <c r="AG1026" s="6"/>
      <c r="AH1026" s="6"/>
      <c r="AI1026" s="6"/>
      <c r="AJ1026" s="6"/>
      <c r="AK1026" s="6"/>
      <c r="AL1026" s="6"/>
      <c r="AM1026" s="6"/>
      <c r="AN1026" s="6"/>
      <c r="AO1026" s="6"/>
      <c r="AP1026" s="6"/>
      <c r="AQ1026" s="6"/>
      <c r="AR1026" s="6"/>
      <c r="AS1026" s="6"/>
      <c r="AT1026" s="6"/>
      <c r="AU1026" s="6"/>
      <c r="AV1026" s="6"/>
      <c r="AW1026" s="6"/>
      <c r="AX1026" s="6"/>
      <c r="AY1026" s="6"/>
      <c r="AZ1026" s="6"/>
      <c r="BA1026" s="6"/>
      <c r="BB1026" s="6"/>
      <c r="BC1026" s="6"/>
      <c r="BD1026" s="6"/>
      <c r="BE1026" s="6"/>
      <c r="BF1026" s="6"/>
      <c r="BG1026" s="6"/>
      <c r="BH1026" s="6"/>
      <c r="BI1026" s="6"/>
      <c r="BJ1026" s="6"/>
      <c r="BK1026" s="6"/>
      <c r="BL1026" s="6"/>
      <c r="BM1026" s="6"/>
      <c r="BN1026" s="6"/>
      <c r="BO1026" s="6"/>
      <c r="BP1026" s="6"/>
      <c r="BQ1026" s="6"/>
      <c r="BR1026" s="6"/>
      <c r="BS1026" s="6"/>
      <c r="BT1026" s="6"/>
      <c r="BU1026" s="6"/>
      <c r="BV1026" s="6"/>
    </row>
    <row r="1027" spans="13:74" ht="12.75" customHeight="1">
      <c r="M1027" s="6"/>
      <c r="N1027" s="6"/>
      <c r="O1027" s="6"/>
      <c r="P1027" s="6"/>
      <c r="Q1027" s="6"/>
      <c r="R1027" s="6"/>
      <c r="S1027" s="6"/>
      <c r="T1027" s="6"/>
      <c r="U1027" s="6"/>
      <c r="V1027" s="6"/>
      <c r="W1027" s="6"/>
      <c r="X1027" s="6"/>
      <c r="Y1027" s="6"/>
      <c r="Z1027" s="6"/>
      <c r="AA1027" s="6"/>
      <c r="AB1027" s="6"/>
      <c r="AC1027" s="6"/>
      <c r="AD1027" s="6"/>
      <c r="AE1027" s="6"/>
      <c r="AF1027" s="6"/>
      <c r="AG1027" s="6"/>
      <c r="AH1027" s="6"/>
      <c r="AI1027" s="6"/>
      <c r="AJ1027" s="6"/>
      <c r="AK1027" s="6"/>
      <c r="AL1027" s="6"/>
      <c r="AM1027" s="6"/>
      <c r="AN1027" s="6"/>
      <c r="AO1027" s="6"/>
      <c r="AP1027" s="6"/>
      <c r="AQ1027" s="6"/>
      <c r="AR1027" s="6"/>
      <c r="AS1027" s="6"/>
      <c r="AT1027" s="6"/>
      <c r="AU1027" s="6"/>
      <c r="AV1027" s="6"/>
      <c r="AW1027" s="6"/>
      <c r="AX1027" s="6"/>
      <c r="AY1027" s="6"/>
      <c r="AZ1027" s="6"/>
      <c r="BA1027" s="6"/>
      <c r="BB1027" s="6"/>
      <c r="BC1027" s="6"/>
      <c r="BD1027" s="6"/>
      <c r="BE1027" s="6"/>
      <c r="BF1027" s="6"/>
      <c r="BG1027" s="6"/>
      <c r="BH1027" s="6"/>
      <c r="BI1027" s="6"/>
      <c r="BJ1027" s="6"/>
      <c r="BK1027" s="6"/>
      <c r="BL1027" s="6"/>
      <c r="BM1027" s="6"/>
      <c r="BN1027" s="6"/>
      <c r="BO1027" s="6"/>
      <c r="BP1027" s="6"/>
      <c r="BQ1027" s="6"/>
      <c r="BR1027" s="6"/>
      <c r="BS1027" s="6"/>
      <c r="BT1027" s="6"/>
      <c r="BU1027" s="6"/>
      <c r="BV1027" s="6"/>
    </row>
    <row r="1028" spans="13:74" ht="12.75" customHeight="1">
      <c r="M1028" s="6"/>
      <c r="N1028" s="6"/>
      <c r="O1028" s="6"/>
      <c r="P1028" s="6"/>
      <c r="Q1028" s="6"/>
      <c r="R1028" s="6"/>
      <c r="S1028" s="6"/>
      <c r="T1028" s="6"/>
      <c r="U1028" s="6"/>
      <c r="V1028" s="6"/>
      <c r="W1028" s="6"/>
      <c r="X1028" s="6"/>
      <c r="Y1028" s="6"/>
      <c r="Z1028" s="6"/>
      <c r="AA1028" s="6"/>
      <c r="AB1028" s="6"/>
      <c r="AC1028" s="6"/>
      <c r="AD1028" s="6"/>
      <c r="AE1028" s="6"/>
      <c r="AF1028" s="6"/>
      <c r="AG1028" s="6"/>
      <c r="AH1028" s="6"/>
      <c r="AI1028" s="6"/>
      <c r="AJ1028" s="6"/>
      <c r="AK1028" s="6"/>
      <c r="AL1028" s="6"/>
      <c r="AM1028" s="6"/>
      <c r="AN1028" s="6"/>
      <c r="AO1028" s="6"/>
      <c r="AP1028" s="6"/>
      <c r="AQ1028" s="6"/>
      <c r="AR1028" s="6"/>
      <c r="AS1028" s="6"/>
      <c r="AT1028" s="6"/>
      <c r="AU1028" s="6"/>
      <c r="AV1028" s="6"/>
      <c r="AW1028" s="6"/>
      <c r="AX1028" s="6"/>
      <c r="AY1028" s="6"/>
      <c r="AZ1028" s="6"/>
      <c r="BA1028" s="6"/>
      <c r="BB1028" s="6"/>
      <c r="BC1028" s="6"/>
      <c r="BD1028" s="6"/>
      <c r="BE1028" s="6"/>
      <c r="BF1028" s="6"/>
      <c r="BG1028" s="6"/>
      <c r="BH1028" s="6"/>
      <c r="BI1028" s="6"/>
      <c r="BJ1028" s="6"/>
      <c r="BK1028" s="6"/>
      <c r="BL1028" s="6"/>
      <c r="BM1028" s="6"/>
      <c r="BN1028" s="6"/>
      <c r="BO1028" s="6"/>
      <c r="BP1028" s="6"/>
      <c r="BQ1028" s="6"/>
      <c r="BR1028" s="6"/>
      <c r="BS1028" s="6"/>
      <c r="BT1028" s="6"/>
      <c r="BU1028" s="6"/>
      <c r="BV1028" s="6"/>
    </row>
    <row r="1029" spans="13:74" ht="12.75" customHeight="1"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  <c r="X1029" s="6"/>
      <c r="Y1029" s="6"/>
      <c r="Z1029" s="6"/>
      <c r="AA1029" s="6"/>
      <c r="AB1029" s="6"/>
      <c r="AC1029" s="6"/>
      <c r="AD1029" s="6"/>
      <c r="AE1029" s="6"/>
      <c r="AF1029" s="6"/>
      <c r="AG1029" s="6"/>
      <c r="AH1029" s="6"/>
      <c r="AI1029" s="6"/>
      <c r="AJ1029" s="6"/>
      <c r="AK1029" s="6"/>
      <c r="AL1029" s="6"/>
      <c r="AM1029" s="6"/>
      <c r="AN1029" s="6"/>
      <c r="AO1029" s="6"/>
      <c r="AP1029" s="6"/>
      <c r="AQ1029" s="6"/>
      <c r="AR1029" s="6"/>
      <c r="AS1029" s="6"/>
      <c r="AT1029" s="6"/>
      <c r="AU1029" s="6"/>
      <c r="AV1029" s="6"/>
      <c r="AW1029" s="6"/>
      <c r="AX1029" s="6"/>
      <c r="AY1029" s="6"/>
      <c r="AZ1029" s="6"/>
      <c r="BA1029" s="6"/>
      <c r="BB1029" s="6"/>
      <c r="BC1029" s="6"/>
      <c r="BD1029" s="6"/>
      <c r="BE1029" s="6"/>
      <c r="BF1029" s="6"/>
      <c r="BG1029" s="6"/>
      <c r="BH1029" s="6"/>
      <c r="BI1029" s="6"/>
      <c r="BJ1029" s="6"/>
      <c r="BK1029" s="6"/>
      <c r="BL1029" s="6"/>
      <c r="BM1029" s="6"/>
      <c r="BN1029" s="6"/>
      <c r="BO1029" s="6"/>
      <c r="BP1029" s="6"/>
      <c r="BQ1029" s="6"/>
      <c r="BR1029" s="6"/>
      <c r="BS1029" s="6"/>
      <c r="BT1029" s="6"/>
      <c r="BU1029" s="6"/>
      <c r="BV1029" s="6"/>
    </row>
    <row r="1030" spans="13:74" ht="12.75" customHeight="1"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  <c r="Z1030" s="6"/>
      <c r="AA1030" s="6"/>
      <c r="AB1030" s="6"/>
      <c r="AC1030" s="6"/>
      <c r="AD1030" s="6"/>
      <c r="AE1030" s="6"/>
      <c r="AF1030" s="6"/>
      <c r="AG1030" s="6"/>
      <c r="AH1030" s="6"/>
      <c r="AI1030" s="6"/>
      <c r="AJ1030" s="6"/>
      <c r="AK1030" s="6"/>
      <c r="AL1030" s="6"/>
      <c r="AM1030" s="6"/>
      <c r="AN1030" s="6"/>
      <c r="AO1030" s="6"/>
      <c r="AP1030" s="6"/>
      <c r="AQ1030" s="6"/>
      <c r="AR1030" s="6"/>
      <c r="AS1030" s="6"/>
      <c r="AT1030" s="6"/>
      <c r="AU1030" s="6"/>
      <c r="AV1030" s="6"/>
      <c r="AW1030" s="6"/>
      <c r="AX1030" s="6"/>
      <c r="AY1030" s="6"/>
      <c r="AZ1030" s="6"/>
      <c r="BA1030" s="6"/>
      <c r="BB1030" s="6"/>
      <c r="BC1030" s="6"/>
      <c r="BD1030" s="6"/>
      <c r="BE1030" s="6"/>
      <c r="BF1030" s="6"/>
      <c r="BG1030" s="6"/>
      <c r="BH1030" s="6"/>
      <c r="BI1030" s="6"/>
      <c r="BJ1030" s="6"/>
      <c r="BK1030" s="6"/>
      <c r="BL1030" s="6"/>
      <c r="BM1030" s="6"/>
      <c r="BN1030" s="6"/>
      <c r="BO1030" s="6"/>
      <c r="BP1030" s="6"/>
      <c r="BQ1030" s="6"/>
      <c r="BR1030" s="6"/>
      <c r="BS1030" s="6"/>
      <c r="BT1030" s="6"/>
      <c r="BU1030" s="6"/>
      <c r="BV1030" s="6"/>
    </row>
    <row r="1031" spans="13:74" ht="12.75" customHeight="1">
      <c r="M1031" s="6"/>
      <c r="N1031" s="6"/>
      <c r="O1031" s="6"/>
      <c r="P1031" s="6"/>
      <c r="Q1031" s="6"/>
      <c r="R1031" s="6"/>
      <c r="S1031" s="6"/>
      <c r="T1031" s="6"/>
      <c r="U1031" s="6"/>
      <c r="V1031" s="6"/>
      <c r="W1031" s="6"/>
      <c r="X1031" s="6"/>
      <c r="Y1031" s="6"/>
      <c r="Z1031" s="6"/>
      <c r="AA1031" s="6"/>
      <c r="AB1031" s="6"/>
      <c r="AC1031" s="6"/>
      <c r="AD1031" s="6"/>
      <c r="AE1031" s="6"/>
      <c r="AF1031" s="6"/>
      <c r="AG1031" s="6"/>
      <c r="AH1031" s="6"/>
      <c r="AI1031" s="6"/>
      <c r="AJ1031" s="6"/>
      <c r="AK1031" s="6"/>
      <c r="AL1031" s="6"/>
      <c r="AM1031" s="6"/>
      <c r="AN1031" s="6"/>
      <c r="AO1031" s="6"/>
      <c r="AP1031" s="6"/>
      <c r="AQ1031" s="6"/>
      <c r="AR1031" s="6"/>
      <c r="AS1031" s="6"/>
      <c r="AT1031" s="6"/>
      <c r="AU1031" s="6"/>
      <c r="AV1031" s="6"/>
      <c r="AW1031" s="6"/>
      <c r="AX1031" s="6"/>
      <c r="AY1031" s="6"/>
      <c r="AZ1031" s="6"/>
      <c r="BA1031" s="6"/>
      <c r="BB1031" s="6"/>
      <c r="BC1031" s="6"/>
      <c r="BD1031" s="6"/>
      <c r="BE1031" s="6"/>
      <c r="BF1031" s="6"/>
      <c r="BG1031" s="6"/>
      <c r="BH1031" s="6"/>
      <c r="BI1031" s="6"/>
      <c r="BJ1031" s="6"/>
      <c r="BK1031" s="6"/>
      <c r="BL1031" s="6"/>
      <c r="BM1031" s="6"/>
      <c r="BN1031" s="6"/>
      <c r="BO1031" s="6"/>
      <c r="BP1031" s="6"/>
      <c r="BQ1031" s="6"/>
      <c r="BR1031" s="6"/>
      <c r="BS1031" s="6"/>
      <c r="BT1031" s="6"/>
      <c r="BU1031" s="6"/>
      <c r="BV1031" s="6"/>
    </row>
    <row r="1032" spans="13:74" ht="12.75" customHeight="1">
      <c r="M1032" s="6"/>
      <c r="N1032" s="6"/>
      <c r="O1032" s="6"/>
      <c r="P1032" s="6"/>
      <c r="Q1032" s="6"/>
      <c r="R1032" s="6"/>
      <c r="S1032" s="6"/>
      <c r="T1032" s="6"/>
      <c r="U1032" s="6"/>
      <c r="V1032" s="6"/>
      <c r="W1032" s="6"/>
      <c r="X1032" s="6"/>
      <c r="Y1032" s="6"/>
      <c r="Z1032" s="6"/>
      <c r="AA1032" s="6"/>
      <c r="AB1032" s="6"/>
      <c r="AC1032" s="6"/>
      <c r="AD1032" s="6"/>
      <c r="AE1032" s="6"/>
      <c r="AF1032" s="6"/>
      <c r="AG1032" s="6"/>
      <c r="AH1032" s="6"/>
      <c r="AI1032" s="6"/>
      <c r="AJ1032" s="6"/>
      <c r="AK1032" s="6"/>
      <c r="AL1032" s="6"/>
      <c r="AM1032" s="6"/>
      <c r="AN1032" s="6"/>
      <c r="AO1032" s="6"/>
      <c r="AP1032" s="6"/>
      <c r="AQ1032" s="6"/>
      <c r="AR1032" s="6"/>
      <c r="AS1032" s="6"/>
      <c r="AT1032" s="6"/>
      <c r="AU1032" s="6"/>
      <c r="AV1032" s="6"/>
      <c r="AW1032" s="6"/>
      <c r="AX1032" s="6"/>
      <c r="AY1032" s="6"/>
      <c r="AZ1032" s="6"/>
      <c r="BA1032" s="6"/>
      <c r="BB1032" s="6"/>
      <c r="BC1032" s="6"/>
      <c r="BD1032" s="6"/>
      <c r="BE1032" s="6"/>
      <c r="BF1032" s="6"/>
      <c r="BG1032" s="6"/>
      <c r="BH1032" s="6"/>
      <c r="BI1032" s="6"/>
      <c r="BJ1032" s="6"/>
      <c r="BK1032" s="6"/>
      <c r="BL1032" s="6"/>
      <c r="BM1032" s="6"/>
      <c r="BN1032" s="6"/>
      <c r="BO1032" s="6"/>
      <c r="BP1032" s="6"/>
      <c r="BQ1032" s="6"/>
      <c r="BR1032" s="6"/>
      <c r="BS1032" s="6"/>
      <c r="BT1032" s="6"/>
      <c r="BU1032" s="6"/>
      <c r="BV1032" s="6"/>
    </row>
    <row r="1033" spans="13:74" ht="12.75" customHeight="1">
      <c r="M1033" s="6"/>
      <c r="N1033" s="6"/>
      <c r="O1033" s="6"/>
      <c r="P1033" s="6"/>
      <c r="Q1033" s="6"/>
      <c r="R1033" s="6"/>
      <c r="S1033" s="6"/>
      <c r="T1033" s="6"/>
      <c r="U1033" s="6"/>
      <c r="V1033" s="6"/>
      <c r="W1033" s="6"/>
      <c r="X1033" s="6"/>
      <c r="Y1033" s="6"/>
      <c r="Z1033" s="6"/>
      <c r="AA1033" s="6"/>
      <c r="AB1033" s="6"/>
      <c r="AC1033" s="6"/>
      <c r="AD1033" s="6"/>
      <c r="AE1033" s="6"/>
      <c r="AF1033" s="6"/>
      <c r="AG1033" s="6"/>
      <c r="AH1033" s="6"/>
      <c r="AI1033" s="6"/>
      <c r="AJ1033" s="6"/>
      <c r="AK1033" s="6"/>
      <c r="AL1033" s="6"/>
      <c r="AM1033" s="6"/>
      <c r="AN1033" s="6"/>
      <c r="AO1033" s="6"/>
      <c r="AP1033" s="6"/>
      <c r="AQ1033" s="6"/>
      <c r="AR1033" s="6"/>
      <c r="AS1033" s="6"/>
      <c r="AT1033" s="6"/>
      <c r="AU1033" s="6"/>
      <c r="AV1033" s="6"/>
      <c r="AW1033" s="6"/>
      <c r="AX1033" s="6"/>
      <c r="AY1033" s="6"/>
      <c r="AZ1033" s="6"/>
      <c r="BA1033" s="6"/>
      <c r="BB1033" s="6"/>
      <c r="BC1033" s="6"/>
      <c r="BD1033" s="6"/>
      <c r="BE1033" s="6"/>
      <c r="BF1033" s="6"/>
      <c r="BG1033" s="6"/>
      <c r="BH1033" s="6"/>
      <c r="BI1033" s="6"/>
      <c r="BJ1033" s="6"/>
      <c r="BK1033" s="6"/>
      <c r="BL1033" s="6"/>
      <c r="BM1033" s="6"/>
      <c r="BN1033" s="6"/>
      <c r="BO1033" s="6"/>
      <c r="BP1033" s="6"/>
      <c r="BQ1033" s="6"/>
      <c r="BR1033" s="6"/>
      <c r="BS1033" s="6"/>
      <c r="BT1033" s="6"/>
      <c r="BU1033" s="6"/>
      <c r="BV1033" s="6"/>
    </row>
    <row r="1034" spans="13:74" ht="12.75" customHeight="1"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  <c r="Z1034" s="6"/>
      <c r="AA1034" s="6"/>
      <c r="AB1034" s="6"/>
      <c r="AC1034" s="6"/>
      <c r="AD1034" s="6"/>
      <c r="AE1034" s="6"/>
      <c r="AF1034" s="6"/>
      <c r="AG1034" s="6"/>
      <c r="AH1034" s="6"/>
      <c r="AI1034" s="6"/>
      <c r="AJ1034" s="6"/>
      <c r="AK1034" s="6"/>
      <c r="AL1034" s="6"/>
      <c r="AM1034" s="6"/>
      <c r="AN1034" s="6"/>
      <c r="AO1034" s="6"/>
      <c r="AP1034" s="6"/>
      <c r="AQ1034" s="6"/>
      <c r="AR1034" s="6"/>
      <c r="AS1034" s="6"/>
      <c r="AT1034" s="6"/>
      <c r="AU1034" s="6"/>
      <c r="AV1034" s="6"/>
      <c r="AW1034" s="6"/>
      <c r="AX1034" s="6"/>
      <c r="AY1034" s="6"/>
      <c r="AZ1034" s="6"/>
      <c r="BA1034" s="6"/>
      <c r="BB1034" s="6"/>
      <c r="BC1034" s="6"/>
      <c r="BD1034" s="6"/>
      <c r="BE1034" s="6"/>
      <c r="BF1034" s="6"/>
      <c r="BG1034" s="6"/>
      <c r="BH1034" s="6"/>
      <c r="BI1034" s="6"/>
      <c r="BJ1034" s="6"/>
      <c r="BK1034" s="6"/>
      <c r="BL1034" s="6"/>
      <c r="BM1034" s="6"/>
      <c r="BN1034" s="6"/>
      <c r="BO1034" s="6"/>
      <c r="BP1034" s="6"/>
      <c r="BQ1034" s="6"/>
      <c r="BR1034" s="6"/>
      <c r="BS1034" s="6"/>
      <c r="BT1034" s="6"/>
      <c r="BU1034" s="6"/>
      <c r="BV1034" s="6"/>
    </row>
    <row r="1035" spans="13:74" ht="12.75" customHeight="1"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  <c r="X1035" s="6"/>
      <c r="Y1035" s="6"/>
      <c r="Z1035" s="6"/>
      <c r="AA1035" s="6"/>
      <c r="AB1035" s="6"/>
      <c r="AC1035" s="6"/>
      <c r="AD1035" s="6"/>
      <c r="AE1035" s="6"/>
      <c r="AF1035" s="6"/>
      <c r="AG1035" s="6"/>
      <c r="AH1035" s="6"/>
      <c r="AI1035" s="6"/>
      <c r="AJ1035" s="6"/>
      <c r="AK1035" s="6"/>
      <c r="AL1035" s="6"/>
      <c r="AM1035" s="6"/>
      <c r="AN1035" s="6"/>
      <c r="AO1035" s="6"/>
      <c r="AP1035" s="6"/>
      <c r="AQ1035" s="6"/>
      <c r="AR1035" s="6"/>
      <c r="AS1035" s="6"/>
      <c r="AT1035" s="6"/>
      <c r="AU1035" s="6"/>
      <c r="AV1035" s="6"/>
      <c r="AW1035" s="6"/>
      <c r="AX1035" s="6"/>
      <c r="AY1035" s="6"/>
      <c r="AZ1035" s="6"/>
      <c r="BA1035" s="6"/>
      <c r="BB1035" s="6"/>
      <c r="BC1035" s="6"/>
      <c r="BD1035" s="6"/>
      <c r="BE1035" s="6"/>
      <c r="BF1035" s="6"/>
      <c r="BG1035" s="6"/>
      <c r="BH1035" s="6"/>
      <c r="BI1035" s="6"/>
      <c r="BJ1035" s="6"/>
      <c r="BK1035" s="6"/>
      <c r="BL1035" s="6"/>
      <c r="BM1035" s="6"/>
      <c r="BN1035" s="6"/>
      <c r="BO1035" s="6"/>
      <c r="BP1035" s="6"/>
      <c r="BQ1035" s="6"/>
      <c r="BR1035" s="6"/>
      <c r="BS1035" s="6"/>
      <c r="BT1035" s="6"/>
      <c r="BU1035" s="6"/>
      <c r="BV1035" s="6"/>
    </row>
    <row r="1036" spans="13:74" ht="12.75" customHeight="1">
      <c r="M1036" s="6"/>
      <c r="N1036" s="6"/>
      <c r="O1036" s="6"/>
      <c r="P1036" s="6"/>
      <c r="Q1036" s="6"/>
      <c r="R1036" s="6"/>
      <c r="S1036" s="6"/>
      <c r="T1036" s="6"/>
      <c r="U1036" s="6"/>
      <c r="V1036" s="6"/>
      <c r="W1036" s="6"/>
      <c r="X1036" s="6"/>
      <c r="Y1036" s="6"/>
      <c r="Z1036" s="6"/>
      <c r="AA1036" s="6"/>
      <c r="AB1036" s="6"/>
      <c r="AC1036" s="6"/>
      <c r="AD1036" s="6"/>
      <c r="AE1036" s="6"/>
      <c r="AF1036" s="6"/>
      <c r="AG1036" s="6"/>
      <c r="AH1036" s="6"/>
      <c r="AI1036" s="6"/>
      <c r="AJ1036" s="6"/>
      <c r="AK1036" s="6"/>
      <c r="AL1036" s="6"/>
      <c r="AM1036" s="6"/>
      <c r="AN1036" s="6"/>
      <c r="AO1036" s="6"/>
      <c r="AP1036" s="6"/>
      <c r="AQ1036" s="6"/>
      <c r="AR1036" s="6"/>
      <c r="AS1036" s="6"/>
      <c r="AT1036" s="6"/>
      <c r="AU1036" s="6"/>
      <c r="AV1036" s="6"/>
      <c r="AW1036" s="6"/>
      <c r="AX1036" s="6"/>
      <c r="AY1036" s="6"/>
      <c r="AZ1036" s="6"/>
      <c r="BA1036" s="6"/>
      <c r="BB1036" s="6"/>
      <c r="BC1036" s="6"/>
      <c r="BD1036" s="6"/>
      <c r="BE1036" s="6"/>
      <c r="BF1036" s="6"/>
      <c r="BG1036" s="6"/>
      <c r="BH1036" s="6"/>
      <c r="BI1036" s="6"/>
      <c r="BJ1036" s="6"/>
      <c r="BK1036" s="6"/>
      <c r="BL1036" s="6"/>
      <c r="BM1036" s="6"/>
      <c r="BN1036" s="6"/>
      <c r="BO1036" s="6"/>
      <c r="BP1036" s="6"/>
      <c r="BQ1036" s="6"/>
      <c r="BR1036" s="6"/>
      <c r="BS1036" s="6"/>
      <c r="BT1036" s="6"/>
      <c r="BU1036" s="6"/>
      <c r="BV1036" s="6"/>
    </row>
    <row r="1037" spans="13:74" ht="12.75" customHeight="1">
      <c r="M1037" s="6"/>
      <c r="N1037" s="6"/>
      <c r="O1037" s="6"/>
      <c r="P1037" s="6"/>
      <c r="Q1037" s="6"/>
      <c r="R1037" s="6"/>
      <c r="S1037" s="6"/>
      <c r="T1037" s="6"/>
      <c r="U1037" s="6"/>
      <c r="V1037" s="6"/>
      <c r="W1037" s="6"/>
      <c r="X1037" s="6"/>
      <c r="Y1037" s="6"/>
      <c r="Z1037" s="6"/>
      <c r="AA1037" s="6"/>
      <c r="AB1037" s="6"/>
      <c r="AC1037" s="6"/>
      <c r="AD1037" s="6"/>
      <c r="AE1037" s="6"/>
      <c r="AF1037" s="6"/>
      <c r="AG1037" s="6"/>
      <c r="AH1037" s="6"/>
      <c r="AI1037" s="6"/>
      <c r="AJ1037" s="6"/>
      <c r="AK1037" s="6"/>
      <c r="AL1037" s="6"/>
      <c r="AM1037" s="6"/>
      <c r="AN1037" s="6"/>
      <c r="AO1037" s="6"/>
      <c r="AP1037" s="6"/>
      <c r="AQ1037" s="6"/>
      <c r="AR1037" s="6"/>
      <c r="AS1037" s="6"/>
      <c r="AT1037" s="6"/>
      <c r="AU1037" s="6"/>
      <c r="AV1037" s="6"/>
      <c r="AW1037" s="6"/>
      <c r="AX1037" s="6"/>
      <c r="AY1037" s="6"/>
      <c r="AZ1037" s="6"/>
      <c r="BA1037" s="6"/>
      <c r="BB1037" s="6"/>
      <c r="BC1037" s="6"/>
      <c r="BD1037" s="6"/>
      <c r="BE1037" s="6"/>
      <c r="BF1037" s="6"/>
      <c r="BG1037" s="6"/>
      <c r="BH1037" s="6"/>
      <c r="BI1037" s="6"/>
      <c r="BJ1037" s="6"/>
      <c r="BK1037" s="6"/>
      <c r="BL1037" s="6"/>
      <c r="BM1037" s="6"/>
      <c r="BN1037" s="6"/>
      <c r="BO1037" s="6"/>
      <c r="BP1037" s="6"/>
      <c r="BQ1037" s="6"/>
      <c r="BR1037" s="6"/>
      <c r="BS1037" s="6"/>
      <c r="BT1037" s="6"/>
      <c r="BU1037" s="6"/>
      <c r="BV1037" s="6"/>
    </row>
    <row r="1038" spans="13:74" ht="12.75" customHeight="1"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  <c r="Z1038" s="6"/>
      <c r="AA1038" s="6"/>
      <c r="AB1038" s="6"/>
      <c r="AC1038" s="6"/>
      <c r="AD1038" s="6"/>
      <c r="AE1038" s="6"/>
      <c r="AF1038" s="6"/>
      <c r="AG1038" s="6"/>
      <c r="AH1038" s="6"/>
      <c r="AI1038" s="6"/>
      <c r="AJ1038" s="6"/>
      <c r="AK1038" s="6"/>
      <c r="AL1038" s="6"/>
      <c r="AM1038" s="6"/>
      <c r="AN1038" s="6"/>
      <c r="AO1038" s="6"/>
      <c r="AP1038" s="6"/>
      <c r="AQ1038" s="6"/>
      <c r="AR1038" s="6"/>
      <c r="AS1038" s="6"/>
      <c r="AT1038" s="6"/>
      <c r="AU1038" s="6"/>
      <c r="AV1038" s="6"/>
      <c r="AW1038" s="6"/>
      <c r="AX1038" s="6"/>
      <c r="AY1038" s="6"/>
      <c r="AZ1038" s="6"/>
      <c r="BA1038" s="6"/>
      <c r="BB1038" s="6"/>
      <c r="BC1038" s="6"/>
      <c r="BD1038" s="6"/>
      <c r="BE1038" s="6"/>
      <c r="BF1038" s="6"/>
      <c r="BG1038" s="6"/>
      <c r="BH1038" s="6"/>
      <c r="BI1038" s="6"/>
      <c r="BJ1038" s="6"/>
      <c r="BK1038" s="6"/>
      <c r="BL1038" s="6"/>
      <c r="BM1038" s="6"/>
      <c r="BN1038" s="6"/>
      <c r="BO1038" s="6"/>
      <c r="BP1038" s="6"/>
      <c r="BQ1038" s="6"/>
      <c r="BR1038" s="6"/>
      <c r="BS1038" s="6"/>
      <c r="BT1038" s="6"/>
      <c r="BU1038" s="6"/>
      <c r="BV1038" s="6"/>
    </row>
    <row r="1039" spans="13:74" ht="12.75" customHeight="1">
      <c r="M1039" s="6"/>
      <c r="N1039" s="6"/>
      <c r="O1039" s="6"/>
      <c r="P1039" s="6"/>
      <c r="Q1039" s="6"/>
      <c r="R1039" s="6"/>
      <c r="S1039" s="6"/>
      <c r="T1039" s="6"/>
      <c r="U1039" s="6"/>
      <c r="V1039" s="6"/>
      <c r="W1039" s="6"/>
      <c r="X1039" s="6"/>
      <c r="Y1039" s="6"/>
      <c r="Z1039" s="6"/>
      <c r="AA1039" s="6"/>
      <c r="AB1039" s="6"/>
      <c r="AC1039" s="6"/>
      <c r="AD1039" s="6"/>
      <c r="AE1039" s="6"/>
      <c r="AF1039" s="6"/>
      <c r="AG1039" s="6"/>
      <c r="AH1039" s="6"/>
      <c r="AI1039" s="6"/>
      <c r="AJ1039" s="6"/>
      <c r="AK1039" s="6"/>
      <c r="AL1039" s="6"/>
      <c r="AM1039" s="6"/>
      <c r="AN1039" s="6"/>
      <c r="AO1039" s="6"/>
      <c r="AP1039" s="6"/>
      <c r="AQ1039" s="6"/>
      <c r="AR1039" s="6"/>
      <c r="AS1039" s="6"/>
      <c r="AT1039" s="6"/>
      <c r="AU1039" s="6"/>
      <c r="AV1039" s="6"/>
      <c r="AW1039" s="6"/>
      <c r="AX1039" s="6"/>
      <c r="AY1039" s="6"/>
      <c r="AZ1039" s="6"/>
      <c r="BA1039" s="6"/>
      <c r="BB1039" s="6"/>
      <c r="BC1039" s="6"/>
      <c r="BD1039" s="6"/>
      <c r="BE1039" s="6"/>
      <c r="BF1039" s="6"/>
      <c r="BG1039" s="6"/>
      <c r="BH1039" s="6"/>
      <c r="BI1039" s="6"/>
      <c r="BJ1039" s="6"/>
      <c r="BK1039" s="6"/>
      <c r="BL1039" s="6"/>
      <c r="BM1039" s="6"/>
      <c r="BN1039" s="6"/>
      <c r="BO1039" s="6"/>
      <c r="BP1039" s="6"/>
      <c r="BQ1039" s="6"/>
      <c r="BR1039" s="6"/>
      <c r="BS1039" s="6"/>
      <c r="BT1039" s="6"/>
      <c r="BU1039" s="6"/>
      <c r="BV1039" s="6"/>
    </row>
    <row r="1040" spans="13:74" ht="12.75" customHeight="1">
      <c r="M1040" s="6"/>
      <c r="N1040" s="6"/>
      <c r="O1040" s="6"/>
      <c r="P1040" s="6"/>
      <c r="Q1040" s="6"/>
      <c r="R1040" s="6"/>
      <c r="S1040" s="6"/>
      <c r="T1040" s="6"/>
      <c r="U1040" s="6"/>
      <c r="V1040" s="6"/>
      <c r="W1040" s="6"/>
      <c r="X1040" s="6"/>
      <c r="Y1040" s="6"/>
      <c r="Z1040" s="6"/>
      <c r="AA1040" s="6"/>
      <c r="AB1040" s="6"/>
      <c r="AC1040" s="6"/>
      <c r="AD1040" s="6"/>
      <c r="AE1040" s="6"/>
      <c r="AF1040" s="6"/>
      <c r="AG1040" s="6"/>
      <c r="AH1040" s="6"/>
      <c r="AI1040" s="6"/>
      <c r="AJ1040" s="6"/>
      <c r="AK1040" s="6"/>
      <c r="AL1040" s="6"/>
      <c r="AM1040" s="6"/>
      <c r="AN1040" s="6"/>
      <c r="AO1040" s="6"/>
      <c r="AP1040" s="6"/>
      <c r="AQ1040" s="6"/>
      <c r="AR1040" s="6"/>
      <c r="AS1040" s="6"/>
      <c r="AT1040" s="6"/>
      <c r="AU1040" s="6"/>
      <c r="AV1040" s="6"/>
      <c r="AW1040" s="6"/>
      <c r="AX1040" s="6"/>
      <c r="AY1040" s="6"/>
      <c r="AZ1040" s="6"/>
      <c r="BA1040" s="6"/>
      <c r="BB1040" s="6"/>
      <c r="BC1040" s="6"/>
      <c r="BD1040" s="6"/>
      <c r="BE1040" s="6"/>
      <c r="BF1040" s="6"/>
      <c r="BG1040" s="6"/>
      <c r="BH1040" s="6"/>
      <c r="BI1040" s="6"/>
      <c r="BJ1040" s="6"/>
      <c r="BK1040" s="6"/>
      <c r="BL1040" s="6"/>
      <c r="BM1040" s="6"/>
      <c r="BN1040" s="6"/>
      <c r="BO1040" s="6"/>
      <c r="BP1040" s="6"/>
      <c r="BQ1040" s="6"/>
      <c r="BR1040" s="6"/>
      <c r="BS1040" s="6"/>
      <c r="BT1040" s="6"/>
      <c r="BU1040" s="6"/>
      <c r="BV1040" s="6"/>
    </row>
    <row r="1041" spans="13:74" ht="12.75" customHeight="1">
      <c r="M1041" s="6"/>
      <c r="N1041" s="6"/>
      <c r="O1041" s="6"/>
      <c r="P1041" s="6"/>
      <c r="Q1041" s="6"/>
      <c r="R1041" s="6"/>
      <c r="S1041" s="6"/>
      <c r="T1041" s="6"/>
      <c r="U1041" s="6"/>
      <c r="V1041" s="6"/>
      <c r="W1041" s="6"/>
      <c r="X1041" s="6"/>
      <c r="Y1041" s="6"/>
      <c r="Z1041" s="6"/>
      <c r="AA1041" s="6"/>
      <c r="AB1041" s="6"/>
      <c r="AC1041" s="6"/>
      <c r="AD1041" s="6"/>
      <c r="AE1041" s="6"/>
      <c r="AF1041" s="6"/>
      <c r="AG1041" s="6"/>
      <c r="AH1041" s="6"/>
      <c r="AI1041" s="6"/>
      <c r="AJ1041" s="6"/>
      <c r="AK1041" s="6"/>
      <c r="AL1041" s="6"/>
      <c r="AM1041" s="6"/>
      <c r="AN1041" s="6"/>
      <c r="AO1041" s="6"/>
      <c r="AP1041" s="6"/>
      <c r="AQ1041" s="6"/>
      <c r="AR1041" s="6"/>
      <c r="AS1041" s="6"/>
      <c r="AT1041" s="6"/>
      <c r="AU1041" s="6"/>
      <c r="AV1041" s="6"/>
      <c r="AW1041" s="6"/>
      <c r="AX1041" s="6"/>
      <c r="AY1041" s="6"/>
      <c r="AZ1041" s="6"/>
      <c r="BA1041" s="6"/>
      <c r="BB1041" s="6"/>
      <c r="BC1041" s="6"/>
      <c r="BD1041" s="6"/>
      <c r="BE1041" s="6"/>
      <c r="BF1041" s="6"/>
      <c r="BG1041" s="6"/>
      <c r="BH1041" s="6"/>
      <c r="BI1041" s="6"/>
      <c r="BJ1041" s="6"/>
      <c r="BK1041" s="6"/>
      <c r="BL1041" s="6"/>
      <c r="BM1041" s="6"/>
      <c r="BN1041" s="6"/>
      <c r="BO1041" s="6"/>
      <c r="BP1041" s="6"/>
      <c r="BQ1041" s="6"/>
      <c r="BR1041" s="6"/>
      <c r="BS1041" s="6"/>
      <c r="BT1041" s="6"/>
      <c r="BU1041" s="6"/>
      <c r="BV1041" s="6"/>
    </row>
    <row r="1042" spans="13:74" ht="12.75" customHeight="1"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  <c r="Z1042" s="6"/>
      <c r="AA1042" s="6"/>
      <c r="AB1042" s="6"/>
      <c r="AC1042" s="6"/>
      <c r="AD1042" s="6"/>
      <c r="AE1042" s="6"/>
      <c r="AF1042" s="6"/>
      <c r="AG1042" s="6"/>
      <c r="AH1042" s="6"/>
      <c r="AI1042" s="6"/>
      <c r="AJ1042" s="6"/>
      <c r="AK1042" s="6"/>
      <c r="AL1042" s="6"/>
      <c r="AM1042" s="6"/>
      <c r="AN1042" s="6"/>
      <c r="AO1042" s="6"/>
      <c r="AP1042" s="6"/>
      <c r="AQ1042" s="6"/>
      <c r="AR1042" s="6"/>
      <c r="AS1042" s="6"/>
      <c r="AT1042" s="6"/>
      <c r="AU1042" s="6"/>
      <c r="AV1042" s="6"/>
      <c r="AW1042" s="6"/>
      <c r="AX1042" s="6"/>
      <c r="AY1042" s="6"/>
      <c r="AZ1042" s="6"/>
      <c r="BA1042" s="6"/>
      <c r="BB1042" s="6"/>
      <c r="BC1042" s="6"/>
      <c r="BD1042" s="6"/>
      <c r="BE1042" s="6"/>
      <c r="BF1042" s="6"/>
      <c r="BG1042" s="6"/>
      <c r="BH1042" s="6"/>
      <c r="BI1042" s="6"/>
      <c r="BJ1042" s="6"/>
      <c r="BK1042" s="6"/>
      <c r="BL1042" s="6"/>
      <c r="BM1042" s="6"/>
      <c r="BN1042" s="6"/>
      <c r="BO1042" s="6"/>
      <c r="BP1042" s="6"/>
      <c r="BQ1042" s="6"/>
      <c r="BR1042" s="6"/>
      <c r="BS1042" s="6"/>
      <c r="BT1042" s="6"/>
      <c r="BU1042" s="6"/>
      <c r="BV1042" s="6"/>
    </row>
    <row r="1043" spans="13:74" ht="12.75" customHeight="1">
      <c r="M1043" s="6"/>
      <c r="N1043" s="6"/>
      <c r="O1043" s="6"/>
      <c r="P1043" s="6"/>
      <c r="Q1043" s="6"/>
      <c r="R1043" s="6"/>
      <c r="S1043" s="6"/>
      <c r="T1043" s="6"/>
      <c r="U1043" s="6"/>
      <c r="V1043" s="6"/>
      <c r="W1043" s="6"/>
      <c r="X1043" s="6"/>
      <c r="Y1043" s="6"/>
      <c r="Z1043" s="6"/>
      <c r="AA1043" s="6"/>
      <c r="AB1043" s="6"/>
      <c r="AC1043" s="6"/>
      <c r="AD1043" s="6"/>
      <c r="AE1043" s="6"/>
      <c r="AF1043" s="6"/>
      <c r="AG1043" s="6"/>
      <c r="AH1043" s="6"/>
      <c r="AI1043" s="6"/>
      <c r="AJ1043" s="6"/>
      <c r="AK1043" s="6"/>
      <c r="AL1043" s="6"/>
      <c r="AM1043" s="6"/>
      <c r="AN1043" s="6"/>
      <c r="AO1043" s="6"/>
      <c r="AP1043" s="6"/>
      <c r="AQ1043" s="6"/>
      <c r="AR1043" s="6"/>
      <c r="AS1043" s="6"/>
      <c r="AT1043" s="6"/>
      <c r="AU1043" s="6"/>
      <c r="AV1043" s="6"/>
      <c r="AW1043" s="6"/>
      <c r="AX1043" s="6"/>
      <c r="AY1043" s="6"/>
      <c r="AZ1043" s="6"/>
      <c r="BA1043" s="6"/>
      <c r="BB1043" s="6"/>
      <c r="BC1043" s="6"/>
      <c r="BD1043" s="6"/>
      <c r="BE1043" s="6"/>
      <c r="BF1043" s="6"/>
      <c r="BG1043" s="6"/>
      <c r="BH1043" s="6"/>
      <c r="BI1043" s="6"/>
      <c r="BJ1043" s="6"/>
      <c r="BK1043" s="6"/>
      <c r="BL1043" s="6"/>
      <c r="BM1043" s="6"/>
      <c r="BN1043" s="6"/>
      <c r="BO1043" s="6"/>
      <c r="BP1043" s="6"/>
      <c r="BQ1043" s="6"/>
      <c r="BR1043" s="6"/>
      <c r="BS1043" s="6"/>
      <c r="BT1043" s="6"/>
      <c r="BU1043" s="6"/>
      <c r="BV1043" s="6"/>
    </row>
    <row r="1044" spans="13:74" ht="12.75" customHeight="1">
      <c r="M1044" s="6"/>
      <c r="N1044" s="6"/>
      <c r="O1044" s="6"/>
      <c r="P1044" s="6"/>
      <c r="Q1044" s="6"/>
      <c r="R1044" s="6"/>
      <c r="S1044" s="6"/>
      <c r="T1044" s="6"/>
      <c r="U1044" s="6"/>
      <c r="V1044" s="6"/>
      <c r="W1044" s="6"/>
      <c r="X1044" s="6"/>
      <c r="Y1044" s="6"/>
      <c r="Z1044" s="6"/>
      <c r="AA1044" s="6"/>
      <c r="AB1044" s="6"/>
      <c r="AC1044" s="6"/>
      <c r="AD1044" s="6"/>
      <c r="AE1044" s="6"/>
      <c r="AF1044" s="6"/>
      <c r="AG1044" s="6"/>
      <c r="AH1044" s="6"/>
      <c r="AI1044" s="6"/>
      <c r="AJ1044" s="6"/>
      <c r="AK1044" s="6"/>
      <c r="AL1044" s="6"/>
      <c r="AM1044" s="6"/>
      <c r="AN1044" s="6"/>
      <c r="AO1044" s="6"/>
      <c r="AP1044" s="6"/>
      <c r="AQ1044" s="6"/>
      <c r="AR1044" s="6"/>
      <c r="AS1044" s="6"/>
      <c r="AT1044" s="6"/>
      <c r="AU1044" s="6"/>
      <c r="AV1044" s="6"/>
      <c r="AW1044" s="6"/>
      <c r="AX1044" s="6"/>
      <c r="AY1044" s="6"/>
      <c r="AZ1044" s="6"/>
      <c r="BA1044" s="6"/>
      <c r="BB1044" s="6"/>
      <c r="BC1044" s="6"/>
      <c r="BD1044" s="6"/>
      <c r="BE1044" s="6"/>
      <c r="BF1044" s="6"/>
      <c r="BG1044" s="6"/>
      <c r="BH1044" s="6"/>
      <c r="BI1044" s="6"/>
      <c r="BJ1044" s="6"/>
      <c r="BK1044" s="6"/>
      <c r="BL1044" s="6"/>
      <c r="BM1044" s="6"/>
      <c r="BN1044" s="6"/>
      <c r="BO1044" s="6"/>
      <c r="BP1044" s="6"/>
      <c r="BQ1044" s="6"/>
      <c r="BR1044" s="6"/>
      <c r="BS1044" s="6"/>
      <c r="BT1044" s="6"/>
      <c r="BU1044" s="6"/>
      <c r="BV1044" s="6"/>
    </row>
    <row r="1045" spans="13:74" ht="12.75" customHeight="1">
      <c r="M1045" s="6"/>
      <c r="N1045" s="6"/>
      <c r="O1045" s="6"/>
      <c r="P1045" s="6"/>
      <c r="Q1045" s="6"/>
      <c r="R1045" s="6"/>
      <c r="S1045" s="6"/>
      <c r="T1045" s="6"/>
      <c r="U1045" s="6"/>
      <c r="V1045" s="6"/>
      <c r="W1045" s="6"/>
      <c r="X1045" s="6"/>
      <c r="Y1045" s="6"/>
      <c r="Z1045" s="6"/>
      <c r="AA1045" s="6"/>
      <c r="AB1045" s="6"/>
      <c r="AC1045" s="6"/>
      <c r="AD1045" s="6"/>
      <c r="AE1045" s="6"/>
      <c r="AF1045" s="6"/>
      <c r="AG1045" s="6"/>
      <c r="AH1045" s="6"/>
      <c r="AI1045" s="6"/>
      <c r="AJ1045" s="6"/>
      <c r="AK1045" s="6"/>
      <c r="AL1045" s="6"/>
      <c r="AM1045" s="6"/>
      <c r="AN1045" s="6"/>
      <c r="AO1045" s="6"/>
      <c r="AP1045" s="6"/>
      <c r="AQ1045" s="6"/>
      <c r="AR1045" s="6"/>
      <c r="AS1045" s="6"/>
      <c r="AT1045" s="6"/>
      <c r="AU1045" s="6"/>
      <c r="AV1045" s="6"/>
      <c r="AW1045" s="6"/>
      <c r="AX1045" s="6"/>
      <c r="AY1045" s="6"/>
      <c r="AZ1045" s="6"/>
      <c r="BA1045" s="6"/>
      <c r="BB1045" s="6"/>
      <c r="BC1045" s="6"/>
      <c r="BD1045" s="6"/>
      <c r="BE1045" s="6"/>
      <c r="BF1045" s="6"/>
      <c r="BG1045" s="6"/>
      <c r="BH1045" s="6"/>
      <c r="BI1045" s="6"/>
      <c r="BJ1045" s="6"/>
      <c r="BK1045" s="6"/>
      <c r="BL1045" s="6"/>
      <c r="BM1045" s="6"/>
      <c r="BN1045" s="6"/>
      <c r="BO1045" s="6"/>
      <c r="BP1045" s="6"/>
      <c r="BQ1045" s="6"/>
      <c r="BR1045" s="6"/>
      <c r="BS1045" s="6"/>
      <c r="BT1045" s="6"/>
      <c r="BU1045" s="6"/>
      <c r="BV1045" s="6"/>
    </row>
    <row r="1046" spans="13:74" ht="12.75" customHeight="1"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  <c r="X1046" s="6"/>
      <c r="Y1046" s="6"/>
      <c r="Z1046" s="6"/>
      <c r="AA1046" s="6"/>
      <c r="AB1046" s="6"/>
      <c r="AC1046" s="6"/>
      <c r="AD1046" s="6"/>
      <c r="AE1046" s="6"/>
      <c r="AF1046" s="6"/>
      <c r="AG1046" s="6"/>
      <c r="AH1046" s="6"/>
      <c r="AI1046" s="6"/>
      <c r="AJ1046" s="6"/>
      <c r="AK1046" s="6"/>
      <c r="AL1046" s="6"/>
      <c r="AM1046" s="6"/>
      <c r="AN1046" s="6"/>
      <c r="AO1046" s="6"/>
      <c r="AP1046" s="6"/>
      <c r="AQ1046" s="6"/>
      <c r="AR1046" s="6"/>
      <c r="AS1046" s="6"/>
      <c r="AT1046" s="6"/>
      <c r="AU1046" s="6"/>
      <c r="AV1046" s="6"/>
      <c r="AW1046" s="6"/>
      <c r="AX1046" s="6"/>
      <c r="AY1046" s="6"/>
      <c r="AZ1046" s="6"/>
      <c r="BA1046" s="6"/>
      <c r="BB1046" s="6"/>
      <c r="BC1046" s="6"/>
      <c r="BD1046" s="6"/>
      <c r="BE1046" s="6"/>
      <c r="BF1046" s="6"/>
      <c r="BG1046" s="6"/>
      <c r="BH1046" s="6"/>
      <c r="BI1046" s="6"/>
      <c r="BJ1046" s="6"/>
      <c r="BK1046" s="6"/>
      <c r="BL1046" s="6"/>
      <c r="BM1046" s="6"/>
      <c r="BN1046" s="6"/>
      <c r="BO1046" s="6"/>
      <c r="BP1046" s="6"/>
      <c r="BQ1046" s="6"/>
      <c r="BR1046" s="6"/>
      <c r="BS1046" s="6"/>
      <c r="BT1046" s="6"/>
      <c r="BU1046" s="6"/>
      <c r="BV1046" s="6"/>
    </row>
    <row r="1047" spans="13:74" ht="12.75" customHeight="1">
      <c r="M1047" s="6"/>
      <c r="N1047" s="6"/>
      <c r="O1047" s="6"/>
      <c r="P1047" s="6"/>
      <c r="Q1047" s="6"/>
      <c r="R1047" s="6"/>
      <c r="S1047" s="6"/>
      <c r="T1047" s="6"/>
      <c r="U1047" s="6"/>
      <c r="V1047" s="6"/>
      <c r="W1047" s="6"/>
      <c r="X1047" s="6"/>
      <c r="Y1047" s="6"/>
      <c r="Z1047" s="6"/>
      <c r="AA1047" s="6"/>
      <c r="AB1047" s="6"/>
      <c r="AC1047" s="6"/>
      <c r="AD1047" s="6"/>
      <c r="AE1047" s="6"/>
      <c r="AF1047" s="6"/>
      <c r="AG1047" s="6"/>
      <c r="AH1047" s="6"/>
      <c r="AI1047" s="6"/>
      <c r="AJ1047" s="6"/>
      <c r="AK1047" s="6"/>
      <c r="AL1047" s="6"/>
      <c r="AM1047" s="6"/>
      <c r="AN1047" s="6"/>
      <c r="AO1047" s="6"/>
      <c r="AP1047" s="6"/>
      <c r="AQ1047" s="6"/>
      <c r="AR1047" s="6"/>
      <c r="AS1047" s="6"/>
      <c r="AT1047" s="6"/>
      <c r="AU1047" s="6"/>
      <c r="AV1047" s="6"/>
      <c r="AW1047" s="6"/>
      <c r="AX1047" s="6"/>
      <c r="AY1047" s="6"/>
      <c r="AZ1047" s="6"/>
      <c r="BA1047" s="6"/>
      <c r="BB1047" s="6"/>
      <c r="BC1047" s="6"/>
      <c r="BD1047" s="6"/>
      <c r="BE1047" s="6"/>
      <c r="BF1047" s="6"/>
      <c r="BG1047" s="6"/>
      <c r="BH1047" s="6"/>
      <c r="BI1047" s="6"/>
      <c r="BJ1047" s="6"/>
      <c r="BK1047" s="6"/>
      <c r="BL1047" s="6"/>
      <c r="BM1047" s="6"/>
      <c r="BN1047" s="6"/>
      <c r="BO1047" s="6"/>
      <c r="BP1047" s="6"/>
      <c r="BQ1047" s="6"/>
      <c r="BR1047" s="6"/>
      <c r="BS1047" s="6"/>
      <c r="BT1047" s="6"/>
      <c r="BU1047" s="6"/>
      <c r="BV1047" s="6"/>
    </row>
    <row r="1048" spans="13:74" ht="12.75" customHeight="1">
      <c r="M1048" s="6"/>
      <c r="N1048" s="6"/>
      <c r="O1048" s="6"/>
      <c r="P1048" s="6"/>
      <c r="Q1048" s="6"/>
      <c r="R1048" s="6"/>
      <c r="S1048" s="6"/>
      <c r="T1048" s="6"/>
      <c r="U1048" s="6"/>
      <c r="V1048" s="6"/>
      <c r="W1048" s="6"/>
      <c r="X1048" s="6"/>
      <c r="Y1048" s="6"/>
      <c r="Z1048" s="6"/>
      <c r="AA1048" s="6"/>
      <c r="AB1048" s="6"/>
      <c r="AC1048" s="6"/>
      <c r="AD1048" s="6"/>
      <c r="AE1048" s="6"/>
      <c r="AF1048" s="6"/>
      <c r="AG1048" s="6"/>
      <c r="AH1048" s="6"/>
      <c r="AI1048" s="6"/>
      <c r="AJ1048" s="6"/>
      <c r="AK1048" s="6"/>
      <c r="AL1048" s="6"/>
      <c r="AM1048" s="6"/>
      <c r="AN1048" s="6"/>
      <c r="AO1048" s="6"/>
      <c r="AP1048" s="6"/>
      <c r="AQ1048" s="6"/>
      <c r="AR1048" s="6"/>
      <c r="AS1048" s="6"/>
      <c r="AT1048" s="6"/>
      <c r="AU1048" s="6"/>
      <c r="AV1048" s="6"/>
      <c r="AW1048" s="6"/>
      <c r="AX1048" s="6"/>
      <c r="AY1048" s="6"/>
      <c r="AZ1048" s="6"/>
      <c r="BA1048" s="6"/>
      <c r="BB1048" s="6"/>
      <c r="BC1048" s="6"/>
      <c r="BD1048" s="6"/>
      <c r="BE1048" s="6"/>
      <c r="BF1048" s="6"/>
      <c r="BG1048" s="6"/>
      <c r="BH1048" s="6"/>
      <c r="BI1048" s="6"/>
      <c r="BJ1048" s="6"/>
      <c r="BK1048" s="6"/>
      <c r="BL1048" s="6"/>
      <c r="BM1048" s="6"/>
      <c r="BN1048" s="6"/>
      <c r="BO1048" s="6"/>
      <c r="BP1048" s="6"/>
      <c r="BQ1048" s="6"/>
      <c r="BR1048" s="6"/>
      <c r="BS1048" s="6"/>
      <c r="BT1048" s="6"/>
      <c r="BU1048" s="6"/>
      <c r="BV1048" s="6"/>
    </row>
    <row r="1049" spans="13:74" ht="12.75" customHeight="1">
      <c r="M1049" s="6"/>
      <c r="N1049" s="6"/>
      <c r="O1049" s="6"/>
      <c r="P1049" s="6"/>
      <c r="Q1049" s="6"/>
      <c r="R1049" s="6"/>
      <c r="S1049" s="6"/>
      <c r="T1049" s="6"/>
      <c r="U1049" s="6"/>
      <c r="V1049" s="6"/>
      <c r="W1049" s="6"/>
      <c r="X1049" s="6"/>
      <c r="Y1049" s="6"/>
      <c r="Z1049" s="6"/>
      <c r="AA1049" s="6"/>
      <c r="AB1049" s="6"/>
      <c r="AC1049" s="6"/>
      <c r="AD1049" s="6"/>
      <c r="AE1049" s="6"/>
      <c r="AF1049" s="6"/>
      <c r="AG1049" s="6"/>
      <c r="AH1049" s="6"/>
      <c r="AI1049" s="6"/>
      <c r="AJ1049" s="6"/>
      <c r="AK1049" s="6"/>
      <c r="AL1049" s="6"/>
      <c r="AM1049" s="6"/>
      <c r="AN1049" s="6"/>
      <c r="AO1049" s="6"/>
      <c r="AP1049" s="6"/>
      <c r="AQ1049" s="6"/>
      <c r="AR1049" s="6"/>
      <c r="AS1049" s="6"/>
      <c r="AT1049" s="6"/>
      <c r="AU1049" s="6"/>
      <c r="AV1049" s="6"/>
      <c r="AW1049" s="6"/>
      <c r="AX1049" s="6"/>
      <c r="AY1049" s="6"/>
      <c r="AZ1049" s="6"/>
      <c r="BA1049" s="6"/>
      <c r="BB1049" s="6"/>
      <c r="BC1049" s="6"/>
      <c r="BD1049" s="6"/>
      <c r="BE1049" s="6"/>
      <c r="BF1049" s="6"/>
      <c r="BG1049" s="6"/>
      <c r="BH1049" s="6"/>
      <c r="BI1049" s="6"/>
      <c r="BJ1049" s="6"/>
      <c r="BK1049" s="6"/>
      <c r="BL1049" s="6"/>
      <c r="BM1049" s="6"/>
      <c r="BN1049" s="6"/>
      <c r="BO1049" s="6"/>
      <c r="BP1049" s="6"/>
      <c r="BQ1049" s="6"/>
      <c r="BR1049" s="6"/>
      <c r="BS1049" s="6"/>
      <c r="BT1049" s="6"/>
      <c r="BU1049" s="6"/>
      <c r="BV1049" s="6"/>
    </row>
    <row r="1050" spans="13:74" ht="12.75" customHeight="1"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  <c r="X1050" s="6"/>
      <c r="Y1050" s="6"/>
      <c r="Z1050" s="6"/>
      <c r="AA1050" s="6"/>
      <c r="AB1050" s="6"/>
      <c r="AC1050" s="6"/>
      <c r="AD1050" s="6"/>
      <c r="AE1050" s="6"/>
      <c r="AF1050" s="6"/>
      <c r="AG1050" s="6"/>
      <c r="AH1050" s="6"/>
      <c r="AI1050" s="6"/>
      <c r="AJ1050" s="6"/>
      <c r="AK1050" s="6"/>
      <c r="AL1050" s="6"/>
      <c r="AM1050" s="6"/>
      <c r="AN1050" s="6"/>
      <c r="AO1050" s="6"/>
      <c r="AP1050" s="6"/>
      <c r="AQ1050" s="6"/>
      <c r="AR1050" s="6"/>
      <c r="AS1050" s="6"/>
      <c r="AT1050" s="6"/>
      <c r="AU1050" s="6"/>
      <c r="AV1050" s="6"/>
      <c r="AW1050" s="6"/>
      <c r="AX1050" s="6"/>
      <c r="AY1050" s="6"/>
      <c r="AZ1050" s="6"/>
      <c r="BA1050" s="6"/>
      <c r="BB1050" s="6"/>
      <c r="BC1050" s="6"/>
      <c r="BD1050" s="6"/>
      <c r="BE1050" s="6"/>
      <c r="BF1050" s="6"/>
      <c r="BG1050" s="6"/>
      <c r="BH1050" s="6"/>
      <c r="BI1050" s="6"/>
      <c r="BJ1050" s="6"/>
      <c r="BK1050" s="6"/>
      <c r="BL1050" s="6"/>
      <c r="BM1050" s="6"/>
      <c r="BN1050" s="6"/>
      <c r="BO1050" s="6"/>
      <c r="BP1050" s="6"/>
      <c r="BQ1050" s="6"/>
      <c r="BR1050" s="6"/>
      <c r="BS1050" s="6"/>
      <c r="BT1050" s="6"/>
      <c r="BU1050" s="6"/>
      <c r="BV1050" s="6"/>
    </row>
    <row r="1051" spans="13:74" ht="12.75" customHeight="1">
      <c r="M1051" s="6"/>
      <c r="N1051" s="6"/>
      <c r="O1051" s="6"/>
      <c r="P1051" s="6"/>
      <c r="Q1051" s="6"/>
      <c r="R1051" s="6"/>
      <c r="S1051" s="6"/>
      <c r="T1051" s="6"/>
      <c r="U1051" s="6"/>
      <c r="V1051" s="6"/>
      <c r="W1051" s="6"/>
      <c r="X1051" s="6"/>
      <c r="Y1051" s="6"/>
      <c r="Z1051" s="6"/>
      <c r="AA1051" s="6"/>
      <c r="AB1051" s="6"/>
      <c r="AC1051" s="6"/>
      <c r="AD1051" s="6"/>
      <c r="AE1051" s="6"/>
      <c r="AF1051" s="6"/>
      <c r="AG1051" s="6"/>
      <c r="AH1051" s="6"/>
      <c r="AI1051" s="6"/>
      <c r="AJ1051" s="6"/>
      <c r="AK1051" s="6"/>
      <c r="AL1051" s="6"/>
      <c r="AM1051" s="6"/>
      <c r="AN1051" s="6"/>
      <c r="AO1051" s="6"/>
      <c r="AP1051" s="6"/>
      <c r="AQ1051" s="6"/>
      <c r="AR1051" s="6"/>
      <c r="AS1051" s="6"/>
      <c r="AT1051" s="6"/>
      <c r="AU1051" s="6"/>
      <c r="AV1051" s="6"/>
      <c r="AW1051" s="6"/>
      <c r="AX1051" s="6"/>
      <c r="AY1051" s="6"/>
      <c r="AZ1051" s="6"/>
      <c r="BA1051" s="6"/>
      <c r="BB1051" s="6"/>
      <c r="BC1051" s="6"/>
      <c r="BD1051" s="6"/>
      <c r="BE1051" s="6"/>
      <c r="BF1051" s="6"/>
      <c r="BG1051" s="6"/>
      <c r="BH1051" s="6"/>
      <c r="BI1051" s="6"/>
      <c r="BJ1051" s="6"/>
      <c r="BK1051" s="6"/>
      <c r="BL1051" s="6"/>
      <c r="BM1051" s="6"/>
      <c r="BN1051" s="6"/>
      <c r="BO1051" s="6"/>
      <c r="BP1051" s="6"/>
      <c r="BQ1051" s="6"/>
      <c r="BR1051" s="6"/>
      <c r="BS1051" s="6"/>
      <c r="BT1051" s="6"/>
      <c r="BU1051" s="6"/>
      <c r="BV1051" s="6"/>
    </row>
    <row r="1052" spans="13:74" ht="12.75" customHeight="1">
      <c r="M1052" s="6"/>
      <c r="N1052" s="6"/>
      <c r="O1052" s="6"/>
      <c r="P1052" s="6"/>
      <c r="Q1052" s="6"/>
      <c r="R1052" s="6"/>
      <c r="S1052" s="6"/>
      <c r="T1052" s="6"/>
      <c r="U1052" s="6"/>
      <c r="V1052" s="6"/>
      <c r="W1052" s="6"/>
      <c r="X1052" s="6"/>
      <c r="Y1052" s="6"/>
      <c r="Z1052" s="6"/>
      <c r="AA1052" s="6"/>
      <c r="AB1052" s="6"/>
      <c r="AC1052" s="6"/>
      <c r="AD1052" s="6"/>
      <c r="AE1052" s="6"/>
      <c r="AF1052" s="6"/>
      <c r="AG1052" s="6"/>
      <c r="AH1052" s="6"/>
      <c r="AI1052" s="6"/>
      <c r="AJ1052" s="6"/>
      <c r="AK1052" s="6"/>
      <c r="AL1052" s="6"/>
      <c r="AM1052" s="6"/>
      <c r="AN1052" s="6"/>
      <c r="AO1052" s="6"/>
      <c r="AP1052" s="6"/>
      <c r="AQ1052" s="6"/>
      <c r="AR1052" s="6"/>
      <c r="AS1052" s="6"/>
      <c r="AT1052" s="6"/>
      <c r="AU1052" s="6"/>
      <c r="AV1052" s="6"/>
      <c r="AW1052" s="6"/>
      <c r="AX1052" s="6"/>
      <c r="AY1052" s="6"/>
      <c r="AZ1052" s="6"/>
      <c r="BA1052" s="6"/>
      <c r="BB1052" s="6"/>
      <c r="BC1052" s="6"/>
      <c r="BD1052" s="6"/>
      <c r="BE1052" s="6"/>
      <c r="BF1052" s="6"/>
      <c r="BG1052" s="6"/>
      <c r="BH1052" s="6"/>
      <c r="BI1052" s="6"/>
      <c r="BJ1052" s="6"/>
      <c r="BK1052" s="6"/>
      <c r="BL1052" s="6"/>
      <c r="BM1052" s="6"/>
      <c r="BN1052" s="6"/>
      <c r="BO1052" s="6"/>
      <c r="BP1052" s="6"/>
      <c r="BQ1052" s="6"/>
      <c r="BR1052" s="6"/>
      <c r="BS1052" s="6"/>
      <c r="BT1052" s="6"/>
      <c r="BU1052" s="6"/>
      <c r="BV1052" s="6"/>
    </row>
    <row r="1053" spans="13:74" ht="12.75" customHeight="1">
      <c r="M1053" s="6"/>
      <c r="N1053" s="6"/>
      <c r="O1053" s="6"/>
      <c r="P1053" s="6"/>
      <c r="Q1053" s="6"/>
      <c r="R1053" s="6"/>
      <c r="S1053" s="6"/>
      <c r="T1053" s="6"/>
      <c r="U1053" s="6"/>
      <c r="V1053" s="6"/>
      <c r="W1053" s="6"/>
      <c r="X1053" s="6"/>
      <c r="Y1053" s="6"/>
      <c r="Z1053" s="6"/>
      <c r="AA1053" s="6"/>
      <c r="AB1053" s="6"/>
      <c r="AC1053" s="6"/>
      <c r="AD1053" s="6"/>
      <c r="AE1053" s="6"/>
      <c r="AF1053" s="6"/>
      <c r="AG1053" s="6"/>
      <c r="AH1053" s="6"/>
      <c r="AI1053" s="6"/>
      <c r="AJ1053" s="6"/>
      <c r="AK1053" s="6"/>
      <c r="AL1053" s="6"/>
      <c r="AM1053" s="6"/>
      <c r="AN1053" s="6"/>
      <c r="AO1053" s="6"/>
      <c r="AP1053" s="6"/>
      <c r="AQ1053" s="6"/>
      <c r="AR1053" s="6"/>
      <c r="AS1053" s="6"/>
      <c r="AT1053" s="6"/>
      <c r="AU1053" s="6"/>
      <c r="AV1053" s="6"/>
      <c r="AW1053" s="6"/>
      <c r="AX1053" s="6"/>
      <c r="AY1053" s="6"/>
      <c r="AZ1053" s="6"/>
      <c r="BA1053" s="6"/>
      <c r="BB1053" s="6"/>
      <c r="BC1053" s="6"/>
      <c r="BD1053" s="6"/>
      <c r="BE1053" s="6"/>
      <c r="BF1053" s="6"/>
      <c r="BG1053" s="6"/>
      <c r="BH1053" s="6"/>
      <c r="BI1053" s="6"/>
      <c r="BJ1053" s="6"/>
      <c r="BK1053" s="6"/>
      <c r="BL1053" s="6"/>
      <c r="BM1053" s="6"/>
      <c r="BN1053" s="6"/>
      <c r="BO1053" s="6"/>
      <c r="BP1053" s="6"/>
      <c r="BQ1053" s="6"/>
      <c r="BR1053" s="6"/>
      <c r="BS1053" s="6"/>
      <c r="BT1053" s="6"/>
      <c r="BU1053" s="6"/>
      <c r="BV1053" s="6"/>
    </row>
    <row r="1054" spans="13:74" ht="12.75" customHeight="1"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  <c r="X1054" s="6"/>
      <c r="Y1054" s="6"/>
      <c r="Z1054" s="6"/>
      <c r="AA1054" s="6"/>
      <c r="AB1054" s="6"/>
      <c r="AC1054" s="6"/>
      <c r="AD1054" s="6"/>
      <c r="AE1054" s="6"/>
      <c r="AF1054" s="6"/>
      <c r="AG1054" s="6"/>
      <c r="AH1054" s="6"/>
      <c r="AI1054" s="6"/>
      <c r="AJ1054" s="6"/>
      <c r="AK1054" s="6"/>
      <c r="AL1054" s="6"/>
      <c r="AM1054" s="6"/>
      <c r="AN1054" s="6"/>
      <c r="AO1054" s="6"/>
      <c r="AP1054" s="6"/>
      <c r="AQ1054" s="6"/>
      <c r="AR1054" s="6"/>
      <c r="AS1054" s="6"/>
      <c r="AT1054" s="6"/>
      <c r="AU1054" s="6"/>
      <c r="AV1054" s="6"/>
      <c r="AW1054" s="6"/>
      <c r="AX1054" s="6"/>
      <c r="AY1054" s="6"/>
      <c r="AZ1054" s="6"/>
      <c r="BA1054" s="6"/>
      <c r="BB1054" s="6"/>
      <c r="BC1054" s="6"/>
      <c r="BD1054" s="6"/>
      <c r="BE1054" s="6"/>
      <c r="BF1054" s="6"/>
      <c r="BG1054" s="6"/>
      <c r="BH1054" s="6"/>
      <c r="BI1054" s="6"/>
      <c r="BJ1054" s="6"/>
      <c r="BK1054" s="6"/>
      <c r="BL1054" s="6"/>
      <c r="BM1054" s="6"/>
      <c r="BN1054" s="6"/>
      <c r="BO1054" s="6"/>
      <c r="BP1054" s="6"/>
      <c r="BQ1054" s="6"/>
      <c r="BR1054" s="6"/>
      <c r="BS1054" s="6"/>
      <c r="BT1054" s="6"/>
      <c r="BU1054" s="6"/>
      <c r="BV1054" s="6"/>
    </row>
    <row r="1055" spans="13:74" ht="12.75" customHeight="1">
      <c r="M1055" s="6"/>
      <c r="N1055" s="6"/>
      <c r="O1055" s="6"/>
      <c r="P1055" s="6"/>
      <c r="Q1055" s="6"/>
      <c r="R1055" s="6"/>
      <c r="S1055" s="6"/>
      <c r="T1055" s="6"/>
      <c r="U1055" s="6"/>
      <c r="V1055" s="6"/>
      <c r="W1055" s="6"/>
      <c r="X1055" s="6"/>
      <c r="Y1055" s="6"/>
      <c r="Z1055" s="6"/>
      <c r="AA1055" s="6"/>
      <c r="AB1055" s="6"/>
      <c r="AC1055" s="6"/>
      <c r="AD1055" s="6"/>
      <c r="AE1055" s="6"/>
      <c r="AF1055" s="6"/>
      <c r="AG1055" s="6"/>
      <c r="AH1055" s="6"/>
      <c r="AI1055" s="6"/>
      <c r="AJ1055" s="6"/>
      <c r="AK1055" s="6"/>
      <c r="AL1055" s="6"/>
      <c r="AM1055" s="6"/>
      <c r="AN1055" s="6"/>
      <c r="AO1055" s="6"/>
      <c r="AP1055" s="6"/>
      <c r="AQ1055" s="6"/>
      <c r="AR1055" s="6"/>
      <c r="AS1055" s="6"/>
      <c r="AT1055" s="6"/>
      <c r="AU1055" s="6"/>
      <c r="AV1055" s="6"/>
      <c r="AW1055" s="6"/>
      <c r="AX1055" s="6"/>
      <c r="AY1055" s="6"/>
      <c r="AZ1055" s="6"/>
      <c r="BA1055" s="6"/>
      <c r="BB1055" s="6"/>
      <c r="BC1055" s="6"/>
      <c r="BD1055" s="6"/>
      <c r="BE1055" s="6"/>
      <c r="BF1055" s="6"/>
      <c r="BG1055" s="6"/>
      <c r="BH1055" s="6"/>
      <c r="BI1055" s="6"/>
      <c r="BJ1055" s="6"/>
      <c r="BK1055" s="6"/>
      <c r="BL1055" s="6"/>
      <c r="BM1055" s="6"/>
      <c r="BN1055" s="6"/>
      <c r="BO1055" s="6"/>
      <c r="BP1055" s="6"/>
      <c r="BQ1055" s="6"/>
      <c r="BR1055" s="6"/>
      <c r="BS1055" s="6"/>
      <c r="BT1055" s="6"/>
      <c r="BU1055" s="6"/>
      <c r="BV1055" s="6"/>
    </row>
    <row r="1056" spans="13:74" ht="12.75" customHeight="1">
      <c r="M1056" s="6"/>
      <c r="N1056" s="6"/>
      <c r="O1056" s="6"/>
      <c r="P1056" s="6"/>
      <c r="Q1056" s="6"/>
      <c r="R1056" s="6"/>
      <c r="S1056" s="6"/>
      <c r="T1056" s="6"/>
      <c r="U1056" s="6"/>
      <c r="V1056" s="6"/>
      <c r="W1056" s="6"/>
      <c r="X1056" s="6"/>
      <c r="Y1056" s="6"/>
      <c r="Z1056" s="6"/>
      <c r="AA1056" s="6"/>
      <c r="AB1056" s="6"/>
      <c r="AC1056" s="6"/>
      <c r="AD1056" s="6"/>
      <c r="AE1056" s="6"/>
      <c r="AF1056" s="6"/>
      <c r="AG1056" s="6"/>
      <c r="AH1056" s="6"/>
      <c r="AI1056" s="6"/>
      <c r="AJ1056" s="6"/>
      <c r="AK1056" s="6"/>
      <c r="AL1056" s="6"/>
      <c r="AM1056" s="6"/>
      <c r="AN1056" s="6"/>
      <c r="AO1056" s="6"/>
      <c r="AP1056" s="6"/>
      <c r="AQ1056" s="6"/>
      <c r="AR1056" s="6"/>
      <c r="AS1056" s="6"/>
      <c r="AT1056" s="6"/>
      <c r="AU1056" s="6"/>
      <c r="AV1056" s="6"/>
      <c r="AW1056" s="6"/>
      <c r="AX1056" s="6"/>
      <c r="AY1056" s="6"/>
      <c r="AZ1056" s="6"/>
      <c r="BA1056" s="6"/>
      <c r="BB1056" s="6"/>
      <c r="BC1056" s="6"/>
      <c r="BD1056" s="6"/>
      <c r="BE1056" s="6"/>
      <c r="BF1056" s="6"/>
      <c r="BG1056" s="6"/>
      <c r="BH1056" s="6"/>
      <c r="BI1056" s="6"/>
      <c r="BJ1056" s="6"/>
      <c r="BK1056" s="6"/>
      <c r="BL1056" s="6"/>
      <c r="BM1056" s="6"/>
      <c r="BN1056" s="6"/>
      <c r="BO1056" s="6"/>
      <c r="BP1056" s="6"/>
      <c r="BQ1056" s="6"/>
      <c r="BR1056" s="6"/>
      <c r="BS1056" s="6"/>
      <c r="BT1056" s="6"/>
      <c r="BU1056" s="6"/>
      <c r="BV1056" s="6"/>
    </row>
    <row r="1057" spans="13:74" ht="12.75" customHeight="1">
      <c r="M1057" s="6"/>
      <c r="N1057" s="6"/>
      <c r="O1057" s="6"/>
      <c r="P1057" s="6"/>
      <c r="Q1057" s="6"/>
      <c r="R1057" s="6"/>
      <c r="S1057" s="6"/>
      <c r="T1057" s="6"/>
      <c r="U1057" s="6"/>
      <c r="V1057" s="6"/>
      <c r="W1057" s="6"/>
      <c r="X1057" s="6"/>
      <c r="Y1057" s="6"/>
      <c r="Z1057" s="6"/>
      <c r="AA1057" s="6"/>
      <c r="AB1057" s="6"/>
      <c r="AC1057" s="6"/>
      <c r="AD1057" s="6"/>
      <c r="AE1057" s="6"/>
      <c r="AF1057" s="6"/>
      <c r="AG1057" s="6"/>
      <c r="AH1057" s="6"/>
      <c r="AI1057" s="6"/>
      <c r="AJ1057" s="6"/>
      <c r="AK1057" s="6"/>
      <c r="AL1057" s="6"/>
      <c r="AM1057" s="6"/>
      <c r="AN1057" s="6"/>
      <c r="AO1057" s="6"/>
      <c r="AP1057" s="6"/>
      <c r="AQ1057" s="6"/>
      <c r="AR1057" s="6"/>
      <c r="AS1057" s="6"/>
      <c r="AT1057" s="6"/>
      <c r="AU1057" s="6"/>
      <c r="AV1057" s="6"/>
      <c r="AW1057" s="6"/>
      <c r="AX1057" s="6"/>
      <c r="AY1057" s="6"/>
      <c r="AZ1057" s="6"/>
      <c r="BA1057" s="6"/>
      <c r="BB1057" s="6"/>
      <c r="BC1057" s="6"/>
      <c r="BD1057" s="6"/>
      <c r="BE1057" s="6"/>
      <c r="BF1057" s="6"/>
      <c r="BG1057" s="6"/>
      <c r="BH1057" s="6"/>
      <c r="BI1057" s="6"/>
      <c r="BJ1057" s="6"/>
      <c r="BK1057" s="6"/>
      <c r="BL1057" s="6"/>
      <c r="BM1057" s="6"/>
      <c r="BN1057" s="6"/>
      <c r="BO1057" s="6"/>
      <c r="BP1057" s="6"/>
      <c r="BQ1057" s="6"/>
      <c r="BR1057" s="6"/>
      <c r="BS1057" s="6"/>
      <c r="BT1057" s="6"/>
      <c r="BU1057" s="6"/>
      <c r="BV1057" s="6"/>
    </row>
    <row r="1058" spans="13:74" ht="12.75" customHeight="1"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  <c r="X1058" s="6"/>
      <c r="Y1058" s="6"/>
      <c r="Z1058" s="6"/>
      <c r="AA1058" s="6"/>
      <c r="AB1058" s="6"/>
      <c r="AC1058" s="6"/>
      <c r="AD1058" s="6"/>
      <c r="AE1058" s="6"/>
      <c r="AF1058" s="6"/>
      <c r="AG1058" s="6"/>
      <c r="AH1058" s="6"/>
      <c r="AI1058" s="6"/>
      <c r="AJ1058" s="6"/>
      <c r="AK1058" s="6"/>
      <c r="AL1058" s="6"/>
      <c r="AM1058" s="6"/>
      <c r="AN1058" s="6"/>
      <c r="AO1058" s="6"/>
      <c r="AP1058" s="6"/>
      <c r="AQ1058" s="6"/>
      <c r="AR1058" s="6"/>
      <c r="AS1058" s="6"/>
      <c r="AT1058" s="6"/>
      <c r="AU1058" s="6"/>
      <c r="AV1058" s="6"/>
      <c r="AW1058" s="6"/>
      <c r="AX1058" s="6"/>
      <c r="AY1058" s="6"/>
      <c r="AZ1058" s="6"/>
      <c r="BA1058" s="6"/>
      <c r="BB1058" s="6"/>
      <c r="BC1058" s="6"/>
      <c r="BD1058" s="6"/>
      <c r="BE1058" s="6"/>
      <c r="BF1058" s="6"/>
      <c r="BG1058" s="6"/>
      <c r="BH1058" s="6"/>
      <c r="BI1058" s="6"/>
      <c r="BJ1058" s="6"/>
      <c r="BK1058" s="6"/>
      <c r="BL1058" s="6"/>
      <c r="BM1058" s="6"/>
      <c r="BN1058" s="6"/>
      <c r="BO1058" s="6"/>
      <c r="BP1058" s="6"/>
      <c r="BQ1058" s="6"/>
      <c r="BR1058" s="6"/>
      <c r="BS1058" s="6"/>
      <c r="BT1058" s="6"/>
      <c r="BU1058" s="6"/>
      <c r="BV1058" s="6"/>
    </row>
    <row r="1059" spans="13:74" ht="12.75" customHeight="1">
      <c r="M1059" s="6"/>
      <c r="N1059" s="6"/>
      <c r="O1059" s="6"/>
      <c r="P1059" s="6"/>
      <c r="Q1059" s="6"/>
      <c r="R1059" s="6"/>
      <c r="S1059" s="6"/>
      <c r="T1059" s="6"/>
      <c r="U1059" s="6"/>
      <c r="V1059" s="6"/>
      <c r="W1059" s="6"/>
      <c r="X1059" s="6"/>
      <c r="Y1059" s="6"/>
      <c r="Z1059" s="6"/>
      <c r="AA1059" s="6"/>
      <c r="AB1059" s="6"/>
      <c r="AC1059" s="6"/>
      <c r="AD1059" s="6"/>
      <c r="AE1059" s="6"/>
      <c r="AF1059" s="6"/>
      <c r="AG1059" s="6"/>
      <c r="AH1059" s="6"/>
      <c r="AI1059" s="6"/>
      <c r="AJ1059" s="6"/>
      <c r="AK1059" s="6"/>
      <c r="AL1059" s="6"/>
      <c r="AM1059" s="6"/>
      <c r="AN1059" s="6"/>
      <c r="AO1059" s="6"/>
      <c r="AP1059" s="6"/>
      <c r="AQ1059" s="6"/>
      <c r="AR1059" s="6"/>
      <c r="AS1059" s="6"/>
      <c r="AT1059" s="6"/>
      <c r="AU1059" s="6"/>
      <c r="AV1059" s="6"/>
      <c r="AW1059" s="6"/>
      <c r="AX1059" s="6"/>
      <c r="AY1059" s="6"/>
      <c r="AZ1059" s="6"/>
      <c r="BA1059" s="6"/>
      <c r="BB1059" s="6"/>
      <c r="BC1059" s="6"/>
      <c r="BD1059" s="6"/>
      <c r="BE1059" s="6"/>
      <c r="BF1059" s="6"/>
      <c r="BG1059" s="6"/>
      <c r="BH1059" s="6"/>
      <c r="BI1059" s="6"/>
      <c r="BJ1059" s="6"/>
      <c r="BK1059" s="6"/>
      <c r="BL1059" s="6"/>
      <c r="BM1059" s="6"/>
      <c r="BN1059" s="6"/>
      <c r="BO1059" s="6"/>
      <c r="BP1059" s="6"/>
      <c r="BQ1059" s="6"/>
      <c r="BR1059" s="6"/>
      <c r="BS1059" s="6"/>
      <c r="BT1059" s="6"/>
      <c r="BU1059" s="6"/>
      <c r="BV1059" s="6"/>
    </row>
    <row r="1060" spans="13:74" ht="12.75" customHeight="1">
      <c r="M1060" s="6"/>
      <c r="N1060" s="6"/>
      <c r="O1060" s="6"/>
      <c r="P1060" s="6"/>
      <c r="Q1060" s="6"/>
      <c r="R1060" s="6"/>
      <c r="S1060" s="6"/>
      <c r="T1060" s="6"/>
      <c r="U1060" s="6"/>
      <c r="V1060" s="6"/>
      <c r="W1060" s="6"/>
      <c r="X1060" s="6"/>
      <c r="Y1060" s="6"/>
      <c r="Z1060" s="6"/>
      <c r="AA1060" s="6"/>
      <c r="AB1060" s="6"/>
      <c r="AC1060" s="6"/>
      <c r="AD1060" s="6"/>
      <c r="AE1060" s="6"/>
      <c r="AF1060" s="6"/>
      <c r="AG1060" s="6"/>
      <c r="AH1060" s="6"/>
      <c r="AI1060" s="6"/>
      <c r="AJ1060" s="6"/>
      <c r="AK1060" s="6"/>
      <c r="AL1060" s="6"/>
      <c r="AM1060" s="6"/>
      <c r="AN1060" s="6"/>
      <c r="AO1060" s="6"/>
      <c r="AP1060" s="6"/>
      <c r="AQ1060" s="6"/>
      <c r="AR1060" s="6"/>
      <c r="AS1060" s="6"/>
      <c r="AT1060" s="6"/>
      <c r="AU1060" s="6"/>
      <c r="AV1060" s="6"/>
      <c r="AW1060" s="6"/>
      <c r="AX1060" s="6"/>
      <c r="AY1060" s="6"/>
      <c r="AZ1060" s="6"/>
      <c r="BA1060" s="6"/>
      <c r="BB1060" s="6"/>
      <c r="BC1060" s="6"/>
      <c r="BD1060" s="6"/>
      <c r="BE1060" s="6"/>
      <c r="BF1060" s="6"/>
      <c r="BG1060" s="6"/>
      <c r="BH1060" s="6"/>
      <c r="BI1060" s="6"/>
      <c r="BJ1060" s="6"/>
      <c r="BK1060" s="6"/>
      <c r="BL1060" s="6"/>
      <c r="BM1060" s="6"/>
      <c r="BN1060" s="6"/>
      <c r="BO1060" s="6"/>
      <c r="BP1060" s="6"/>
      <c r="BQ1060" s="6"/>
      <c r="BR1060" s="6"/>
      <c r="BS1060" s="6"/>
      <c r="BT1060" s="6"/>
      <c r="BU1060" s="6"/>
      <c r="BV1060" s="6"/>
    </row>
    <row r="1061" spans="13:74" ht="12.75" customHeight="1">
      <c r="M1061" s="6"/>
      <c r="N1061" s="6"/>
      <c r="O1061" s="6"/>
      <c r="P1061" s="6"/>
      <c r="Q1061" s="6"/>
      <c r="R1061" s="6"/>
      <c r="S1061" s="6"/>
      <c r="T1061" s="6"/>
      <c r="U1061" s="6"/>
      <c r="V1061" s="6"/>
      <c r="W1061" s="6"/>
      <c r="X1061" s="6"/>
      <c r="Y1061" s="6"/>
      <c r="Z1061" s="6"/>
      <c r="AA1061" s="6"/>
      <c r="AB1061" s="6"/>
      <c r="AC1061" s="6"/>
      <c r="AD1061" s="6"/>
      <c r="AE1061" s="6"/>
      <c r="AF1061" s="6"/>
      <c r="AG1061" s="6"/>
      <c r="AH1061" s="6"/>
      <c r="AI1061" s="6"/>
      <c r="AJ1061" s="6"/>
      <c r="AK1061" s="6"/>
      <c r="AL1061" s="6"/>
      <c r="AM1061" s="6"/>
      <c r="AN1061" s="6"/>
      <c r="AO1061" s="6"/>
      <c r="AP1061" s="6"/>
      <c r="AQ1061" s="6"/>
      <c r="AR1061" s="6"/>
      <c r="AS1061" s="6"/>
      <c r="AT1061" s="6"/>
      <c r="AU1061" s="6"/>
      <c r="AV1061" s="6"/>
      <c r="AW1061" s="6"/>
      <c r="AX1061" s="6"/>
      <c r="AY1061" s="6"/>
      <c r="AZ1061" s="6"/>
      <c r="BA1061" s="6"/>
      <c r="BB1061" s="6"/>
      <c r="BC1061" s="6"/>
      <c r="BD1061" s="6"/>
      <c r="BE1061" s="6"/>
      <c r="BF1061" s="6"/>
      <c r="BG1061" s="6"/>
      <c r="BH1061" s="6"/>
      <c r="BI1061" s="6"/>
      <c r="BJ1061" s="6"/>
      <c r="BK1061" s="6"/>
      <c r="BL1061" s="6"/>
      <c r="BM1061" s="6"/>
      <c r="BN1061" s="6"/>
      <c r="BO1061" s="6"/>
      <c r="BP1061" s="6"/>
      <c r="BQ1061" s="6"/>
      <c r="BR1061" s="6"/>
      <c r="BS1061" s="6"/>
      <c r="BT1061" s="6"/>
      <c r="BU1061" s="6"/>
      <c r="BV1061" s="6"/>
    </row>
    <row r="1062" spans="13:74" ht="12.75" customHeight="1"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  <c r="X1062" s="6"/>
      <c r="Y1062" s="6"/>
      <c r="Z1062" s="6"/>
      <c r="AA1062" s="6"/>
      <c r="AB1062" s="6"/>
      <c r="AC1062" s="6"/>
      <c r="AD1062" s="6"/>
      <c r="AE1062" s="6"/>
      <c r="AF1062" s="6"/>
      <c r="AG1062" s="6"/>
      <c r="AH1062" s="6"/>
      <c r="AI1062" s="6"/>
      <c r="AJ1062" s="6"/>
      <c r="AK1062" s="6"/>
      <c r="AL1062" s="6"/>
      <c r="AM1062" s="6"/>
      <c r="AN1062" s="6"/>
      <c r="AO1062" s="6"/>
      <c r="AP1062" s="6"/>
      <c r="AQ1062" s="6"/>
      <c r="AR1062" s="6"/>
      <c r="AS1062" s="6"/>
      <c r="AT1062" s="6"/>
      <c r="AU1062" s="6"/>
      <c r="AV1062" s="6"/>
      <c r="AW1062" s="6"/>
      <c r="AX1062" s="6"/>
      <c r="AY1062" s="6"/>
      <c r="AZ1062" s="6"/>
      <c r="BA1062" s="6"/>
      <c r="BB1062" s="6"/>
      <c r="BC1062" s="6"/>
      <c r="BD1062" s="6"/>
      <c r="BE1062" s="6"/>
      <c r="BF1062" s="6"/>
      <c r="BG1062" s="6"/>
      <c r="BH1062" s="6"/>
      <c r="BI1062" s="6"/>
      <c r="BJ1062" s="6"/>
      <c r="BK1062" s="6"/>
      <c r="BL1062" s="6"/>
      <c r="BM1062" s="6"/>
      <c r="BN1062" s="6"/>
      <c r="BO1062" s="6"/>
      <c r="BP1062" s="6"/>
      <c r="BQ1062" s="6"/>
      <c r="BR1062" s="6"/>
      <c r="BS1062" s="6"/>
      <c r="BT1062" s="6"/>
      <c r="BU1062" s="6"/>
      <c r="BV1062" s="6"/>
    </row>
    <row r="1063" spans="13:74" ht="12.75" customHeight="1">
      <c r="M1063" s="6"/>
      <c r="N1063" s="6"/>
      <c r="O1063" s="6"/>
      <c r="P1063" s="6"/>
      <c r="Q1063" s="6"/>
      <c r="R1063" s="6"/>
      <c r="S1063" s="6"/>
      <c r="T1063" s="6"/>
      <c r="U1063" s="6"/>
      <c r="V1063" s="6"/>
      <c r="W1063" s="6"/>
      <c r="X1063" s="6"/>
      <c r="Y1063" s="6"/>
      <c r="Z1063" s="6"/>
      <c r="AA1063" s="6"/>
      <c r="AB1063" s="6"/>
      <c r="AC1063" s="6"/>
      <c r="AD1063" s="6"/>
      <c r="AE1063" s="6"/>
      <c r="AF1063" s="6"/>
      <c r="AG1063" s="6"/>
      <c r="AH1063" s="6"/>
      <c r="AI1063" s="6"/>
      <c r="AJ1063" s="6"/>
      <c r="AK1063" s="6"/>
      <c r="AL1063" s="6"/>
      <c r="AM1063" s="6"/>
      <c r="AN1063" s="6"/>
      <c r="AO1063" s="6"/>
      <c r="AP1063" s="6"/>
      <c r="AQ1063" s="6"/>
      <c r="AR1063" s="6"/>
      <c r="AS1063" s="6"/>
      <c r="AT1063" s="6"/>
      <c r="AU1063" s="6"/>
      <c r="AV1063" s="6"/>
      <c r="AW1063" s="6"/>
      <c r="AX1063" s="6"/>
      <c r="AY1063" s="6"/>
      <c r="AZ1063" s="6"/>
      <c r="BA1063" s="6"/>
      <c r="BB1063" s="6"/>
      <c r="BC1063" s="6"/>
      <c r="BD1063" s="6"/>
      <c r="BE1063" s="6"/>
      <c r="BF1063" s="6"/>
      <c r="BG1063" s="6"/>
      <c r="BH1063" s="6"/>
      <c r="BI1063" s="6"/>
      <c r="BJ1063" s="6"/>
      <c r="BK1063" s="6"/>
      <c r="BL1063" s="6"/>
      <c r="BM1063" s="6"/>
      <c r="BN1063" s="6"/>
      <c r="BO1063" s="6"/>
      <c r="BP1063" s="6"/>
      <c r="BQ1063" s="6"/>
      <c r="BR1063" s="6"/>
      <c r="BS1063" s="6"/>
      <c r="BT1063" s="6"/>
      <c r="BU1063" s="6"/>
      <c r="BV1063" s="6"/>
    </row>
    <row r="1064" spans="13:74" ht="12.75" customHeight="1">
      <c r="M1064" s="6"/>
      <c r="N1064" s="6"/>
      <c r="O1064" s="6"/>
      <c r="P1064" s="6"/>
      <c r="Q1064" s="6"/>
      <c r="R1064" s="6"/>
      <c r="S1064" s="6"/>
      <c r="T1064" s="6"/>
      <c r="U1064" s="6"/>
      <c r="V1064" s="6"/>
      <c r="W1064" s="6"/>
      <c r="X1064" s="6"/>
      <c r="Y1064" s="6"/>
      <c r="Z1064" s="6"/>
      <c r="AA1064" s="6"/>
      <c r="AB1064" s="6"/>
      <c r="AC1064" s="6"/>
      <c r="AD1064" s="6"/>
      <c r="AE1064" s="6"/>
      <c r="AF1064" s="6"/>
      <c r="AG1064" s="6"/>
      <c r="AH1064" s="6"/>
      <c r="AI1064" s="6"/>
      <c r="AJ1064" s="6"/>
      <c r="AK1064" s="6"/>
      <c r="AL1064" s="6"/>
      <c r="AM1064" s="6"/>
      <c r="AN1064" s="6"/>
      <c r="AO1064" s="6"/>
      <c r="AP1064" s="6"/>
      <c r="AQ1064" s="6"/>
      <c r="AR1064" s="6"/>
      <c r="AS1064" s="6"/>
      <c r="AT1064" s="6"/>
      <c r="AU1064" s="6"/>
      <c r="AV1064" s="6"/>
      <c r="AW1064" s="6"/>
      <c r="AX1064" s="6"/>
      <c r="AY1064" s="6"/>
      <c r="AZ1064" s="6"/>
      <c r="BA1064" s="6"/>
      <c r="BB1064" s="6"/>
      <c r="BC1064" s="6"/>
      <c r="BD1064" s="6"/>
      <c r="BE1064" s="6"/>
      <c r="BF1064" s="6"/>
      <c r="BG1064" s="6"/>
      <c r="BH1064" s="6"/>
      <c r="BI1064" s="6"/>
      <c r="BJ1064" s="6"/>
      <c r="BK1064" s="6"/>
      <c r="BL1064" s="6"/>
      <c r="BM1064" s="6"/>
      <c r="BN1064" s="6"/>
      <c r="BO1064" s="6"/>
      <c r="BP1064" s="6"/>
      <c r="BQ1064" s="6"/>
      <c r="BR1064" s="6"/>
      <c r="BS1064" s="6"/>
      <c r="BT1064" s="6"/>
      <c r="BU1064" s="6"/>
      <c r="BV1064" s="6"/>
    </row>
    <row r="1065" spans="13:74" ht="12.75" customHeight="1">
      <c r="M1065" s="6"/>
      <c r="N1065" s="6"/>
      <c r="O1065" s="6"/>
      <c r="P1065" s="6"/>
      <c r="Q1065" s="6"/>
      <c r="R1065" s="6"/>
      <c r="S1065" s="6"/>
      <c r="T1065" s="6"/>
      <c r="U1065" s="6"/>
      <c r="V1065" s="6"/>
      <c r="W1065" s="6"/>
      <c r="X1065" s="6"/>
      <c r="Y1065" s="6"/>
      <c r="Z1065" s="6"/>
      <c r="AA1065" s="6"/>
      <c r="AB1065" s="6"/>
      <c r="AC1065" s="6"/>
      <c r="AD1065" s="6"/>
      <c r="AE1065" s="6"/>
      <c r="AF1065" s="6"/>
      <c r="AG1065" s="6"/>
      <c r="AH1065" s="6"/>
      <c r="AI1065" s="6"/>
      <c r="AJ1065" s="6"/>
      <c r="AK1065" s="6"/>
      <c r="AL1065" s="6"/>
      <c r="AM1065" s="6"/>
      <c r="AN1065" s="6"/>
      <c r="AO1065" s="6"/>
      <c r="AP1065" s="6"/>
      <c r="AQ1065" s="6"/>
      <c r="AR1065" s="6"/>
      <c r="AS1065" s="6"/>
      <c r="AT1065" s="6"/>
      <c r="AU1065" s="6"/>
      <c r="AV1065" s="6"/>
      <c r="AW1065" s="6"/>
      <c r="AX1065" s="6"/>
      <c r="AY1065" s="6"/>
      <c r="AZ1065" s="6"/>
      <c r="BA1065" s="6"/>
      <c r="BB1065" s="6"/>
      <c r="BC1065" s="6"/>
      <c r="BD1065" s="6"/>
      <c r="BE1065" s="6"/>
      <c r="BF1065" s="6"/>
      <c r="BG1065" s="6"/>
      <c r="BH1065" s="6"/>
      <c r="BI1065" s="6"/>
      <c r="BJ1065" s="6"/>
      <c r="BK1065" s="6"/>
      <c r="BL1065" s="6"/>
      <c r="BM1065" s="6"/>
      <c r="BN1065" s="6"/>
      <c r="BO1065" s="6"/>
      <c r="BP1065" s="6"/>
      <c r="BQ1065" s="6"/>
      <c r="BR1065" s="6"/>
      <c r="BS1065" s="6"/>
      <c r="BT1065" s="6"/>
      <c r="BU1065" s="6"/>
      <c r="BV1065" s="6"/>
    </row>
    <row r="1066" spans="13:74" ht="12.75" customHeight="1"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  <c r="X1066" s="6"/>
      <c r="Y1066" s="6"/>
      <c r="Z1066" s="6"/>
      <c r="AA1066" s="6"/>
      <c r="AB1066" s="6"/>
      <c r="AC1066" s="6"/>
      <c r="AD1066" s="6"/>
      <c r="AE1066" s="6"/>
      <c r="AF1066" s="6"/>
      <c r="AG1066" s="6"/>
      <c r="AH1066" s="6"/>
      <c r="AI1066" s="6"/>
      <c r="AJ1066" s="6"/>
      <c r="AK1066" s="6"/>
      <c r="AL1066" s="6"/>
      <c r="AM1066" s="6"/>
      <c r="AN1066" s="6"/>
      <c r="AO1066" s="6"/>
      <c r="AP1066" s="6"/>
      <c r="AQ1066" s="6"/>
      <c r="AR1066" s="6"/>
      <c r="AS1066" s="6"/>
      <c r="AT1066" s="6"/>
      <c r="AU1066" s="6"/>
      <c r="AV1066" s="6"/>
      <c r="AW1066" s="6"/>
      <c r="AX1066" s="6"/>
      <c r="AY1066" s="6"/>
      <c r="AZ1066" s="6"/>
      <c r="BA1066" s="6"/>
      <c r="BB1066" s="6"/>
      <c r="BC1066" s="6"/>
      <c r="BD1066" s="6"/>
      <c r="BE1066" s="6"/>
      <c r="BF1066" s="6"/>
      <c r="BG1066" s="6"/>
      <c r="BH1066" s="6"/>
      <c r="BI1066" s="6"/>
      <c r="BJ1066" s="6"/>
      <c r="BK1066" s="6"/>
      <c r="BL1066" s="6"/>
      <c r="BM1066" s="6"/>
      <c r="BN1066" s="6"/>
      <c r="BO1066" s="6"/>
      <c r="BP1066" s="6"/>
      <c r="BQ1066" s="6"/>
      <c r="BR1066" s="6"/>
      <c r="BS1066" s="6"/>
      <c r="BT1066" s="6"/>
      <c r="BU1066" s="6"/>
      <c r="BV1066" s="6"/>
    </row>
    <row r="1067" spans="13:74" ht="12.75" customHeight="1">
      <c r="M1067" s="6"/>
      <c r="N1067" s="6"/>
      <c r="O1067" s="6"/>
      <c r="P1067" s="6"/>
      <c r="Q1067" s="6"/>
      <c r="R1067" s="6"/>
      <c r="S1067" s="6"/>
      <c r="T1067" s="6"/>
      <c r="U1067" s="6"/>
      <c r="V1067" s="6"/>
      <c r="W1067" s="6"/>
      <c r="X1067" s="6"/>
      <c r="Y1067" s="6"/>
      <c r="Z1067" s="6"/>
      <c r="AA1067" s="6"/>
      <c r="AB1067" s="6"/>
      <c r="AC1067" s="6"/>
      <c r="AD1067" s="6"/>
      <c r="AE1067" s="6"/>
      <c r="AF1067" s="6"/>
      <c r="AG1067" s="6"/>
      <c r="AH1067" s="6"/>
      <c r="AI1067" s="6"/>
      <c r="AJ1067" s="6"/>
      <c r="AK1067" s="6"/>
      <c r="AL1067" s="6"/>
      <c r="AM1067" s="6"/>
      <c r="AN1067" s="6"/>
      <c r="AO1067" s="6"/>
      <c r="AP1067" s="6"/>
      <c r="AQ1067" s="6"/>
      <c r="AR1067" s="6"/>
      <c r="AS1067" s="6"/>
      <c r="AT1067" s="6"/>
      <c r="AU1067" s="6"/>
      <c r="AV1067" s="6"/>
      <c r="AW1067" s="6"/>
      <c r="AX1067" s="6"/>
      <c r="AY1067" s="6"/>
      <c r="AZ1067" s="6"/>
      <c r="BA1067" s="6"/>
      <c r="BB1067" s="6"/>
      <c r="BC1067" s="6"/>
      <c r="BD1067" s="6"/>
      <c r="BE1067" s="6"/>
      <c r="BF1067" s="6"/>
      <c r="BG1067" s="6"/>
      <c r="BH1067" s="6"/>
      <c r="BI1067" s="6"/>
      <c r="BJ1067" s="6"/>
      <c r="BK1067" s="6"/>
      <c r="BL1067" s="6"/>
      <c r="BM1067" s="6"/>
      <c r="BN1067" s="6"/>
      <c r="BO1067" s="6"/>
      <c r="BP1067" s="6"/>
      <c r="BQ1067" s="6"/>
      <c r="BR1067" s="6"/>
      <c r="BS1067" s="6"/>
      <c r="BT1067" s="6"/>
      <c r="BU1067" s="6"/>
      <c r="BV1067" s="6"/>
    </row>
    <row r="1068" spans="13:74" ht="12.75" customHeight="1">
      <c r="M1068" s="6"/>
      <c r="N1068" s="6"/>
      <c r="O1068" s="6"/>
      <c r="P1068" s="6"/>
      <c r="Q1068" s="6"/>
      <c r="R1068" s="6"/>
      <c r="S1068" s="6"/>
      <c r="T1068" s="6"/>
      <c r="U1068" s="6"/>
      <c r="V1068" s="6"/>
      <c r="W1068" s="6"/>
      <c r="X1068" s="6"/>
      <c r="Y1068" s="6"/>
      <c r="Z1068" s="6"/>
      <c r="AA1068" s="6"/>
      <c r="AB1068" s="6"/>
      <c r="AC1068" s="6"/>
      <c r="AD1068" s="6"/>
      <c r="AE1068" s="6"/>
      <c r="AF1068" s="6"/>
      <c r="AG1068" s="6"/>
      <c r="AH1068" s="6"/>
      <c r="AI1068" s="6"/>
      <c r="AJ1068" s="6"/>
      <c r="AK1068" s="6"/>
      <c r="AL1068" s="6"/>
      <c r="AM1068" s="6"/>
      <c r="AN1068" s="6"/>
      <c r="AO1068" s="6"/>
      <c r="AP1068" s="6"/>
      <c r="AQ1068" s="6"/>
      <c r="AR1068" s="6"/>
      <c r="AS1068" s="6"/>
      <c r="AT1068" s="6"/>
      <c r="AU1068" s="6"/>
      <c r="AV1068" s="6"/>
      <c r="AW1068" s="6"/>
      <c r="AX1068" s="6"/>
      <c r="AY1068" s="6"/>
      <c r="AZ1068" s="6"/>
      <c r="BA1068" s="6"/>
      <c r="BB1068" s="6"/>
      <c r="BC1068" s="6"/>
      <c r="BD1068" s="6"/>
      <c r="BE1068" s="6"/>
      <c r="BF1068" s="6"/>
      <c r="BG1068" s="6"/>
      <c r="BH1068" s="6"/>
      <c r="BI1068" s="6"/>
      <c r="BJ1068" s="6"/>
      <c r="BK1068" s="6"/>
      <c r="BL1068" s="6"/>
      <c r="BM1068" s="6"/>
      <c r="BN1068" s="6"/>
      <c r="BO1068" s="6"/>
      <c r="BP1068" s="6"/>
      <c r="BQ1068" s="6"/>
      <c r="BR1068" s="6"/>
      <c r="BS1068" s="6"/>
      <c r="BT1068" s="6"/>
      <c r="BU1068" s="6"/>
      <c r="BV1068" s="6"/>
    </row>
    <row r="1069" spans="13:74" ht="12.75" customHeight="1">
      <c r="M1069" s="6"/>
      <c r="N1069" s="6"/>
      <c r="O1069" s="6"/>
      <c r="P1069" s="6"/>
      <c r="Q1069" s="6"/>
      <c r="R1069" s="6"/>
      <c r="S1069" s="6"/>
      <c r="T1069" s="6"/>
      <c r="U1069" s="6"/>
      <c r="V1069" s="6"/>
      <c r="W1069" s="6"/>
      <c r="X1069" s="6"/>
      <c r="Y1069" s="6"/>
      <c r="Z1069" s="6"/>
      <c r="AA1069" s="6"/>
      <c r="AB1069" s="6"/>
      <c r="AC1069" s="6"/>
      <c r="AD1069" s="6"/>
      <c r="AE1069" s="6"/>
      <c r="AF1069" s="6"/>
      <c r="AG1069" s="6"/>
      <c r="AH1069" s="6"/>
      <c r="AI1069" s="6"/>
      <c r="AJ1069" s="6"/>
      <c r="AK1069" s="6"/>
      <c r="AL1069" s="6"/>
      <c r="AM1069" s="6"/>
      <c r="AN1069" s="6"/>
      <c r="AO1069" s="6"/>
      <c r="AP1069" s="6"/>
      <c r="AQ1069" s="6"/>
      <c r="AR1069" s="6"/>
      <c r="AS1069" s="6"/>
      <c r="AT1069" s="6"/>
      <c r="AU1069" s="6"/>
      <c r="AV1069" s="6"/>
      <c r="AW1069" s="6"/>
      <c r="AX1069" s="6"/>
      <c r="AY1069" s="6"/>
      <c r="AZ1069" s="6"/>
      <c r="BA1069" s="6"/>
      <c r="BB1069" s="6"/>
      <c r="BC1069" s="6"/>
      <c r="BD1069" s="6"/>
      <c r="BE1069" s="6"/>
      <c r="BF1069" s="6"/>
      <c r="BG1069" s="6"/>
      <c r="BH1069" s="6"/>
      <c r="BI1069" s="6"/>
      <c r="BJ1069" s="6"/>
      <c r="BK1069" s="6"/>
      <c r="BL1069" s="6"/>
      <c r="BM1069" s="6"/>
      <c r="BN1069" s="6"/>
      <c r="BO1069" s="6"/>
      <c r="BP1069" s="6"/>
      <c r="BQ1069" s="6"/>
      <c r="BR1069" s="6"/>
      <c r="BS1069" s="6"/>
      <c r="BT1069" s="6"/>
      <c r="BU1069" s="6"/>
      <c r="BV1069" s="6"/>
    </row>
    <row r="1070" spans="13:74" ht="12.75" customHeight="1"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  <c r="X1070" s="6"/>
      <c r="Y1070" s="6"/>
      <c r="Z1070" s="6"/>
      <c r="AA1070" s="6"/>
      <c r="AB1070" s="6"/>
      <c r="AC1070" s="6"/>
      <c r="AD1070" s="6"/>
      <c r="AE1070" s="6"/>
      <c r="AF1070" s="6"/>
      <c r="AG1070" s="6"/>
      <c r="AH1070" s="6"/>
      <c r="AI1070" s="6"/>
      <c r="AJ1070" s="6"/>
      <c r="AK1070" s="6"/>
      <c r="AL1070" s="6"/>
      <c r="AM1070" s="6"/>
      <c r="AN1070" s="6"/>
      <c r="AO1070" s="6"/>
      <c r="AP1070" s="6"/>
      <c r="AQ1070" s="6"/>
      <c r="AR1070" s="6"/>
      <c r="AS1070" s="6"/>
      <c r="AT1070" s="6"/>
      <c r="AU1070" s="6"/>
      <c r="AV1070" s="6"/>
      <c r="AW1070" s="6"/>
      <c r="AX1070" s="6"/>
      <c r="AY1070" s="6"/>
      <c r="AZ1070" s="6"/>
      <c r="BA1070" s="6"/>
      <c r="BB1070" s="6"/>
      <c r="BC1070" s="6"/>
      <c r="BD1070" s="6"/>
      <c r="BE1070" s="6"/>
      <c r="BF1070" s="6"/>
      <c r="BG1070" s="6"/>
      <c r="BH1070" s="6"/>
      <c r="BI1070" s="6"/>
      <c r="BJ1070" s="6"/>
      <c r="BK1070" s="6"/>
      <c r="BL1070" s="6"/>
      <c r="BM1070" s="6"/>
      <c r="BN1070" s="6"/>
      <c r="BO1070" s="6"/>
      <c r="BP1070" s="6"/>
      <c r="BQ1070" s="6"/>
      <c r="BR1070" s="6"/>
      <c r="BS1070" s="6"/>
      <c r="BT1070" s="6"/>
      <c r="BU1070" s="6"/>
      <c r="BV1070" s="6"/>
    </row>
    <row r="1071" spans="13:74" ht="12.75" customHeight="1">
      <c r="M1071" s="6"/>
      <c r="N1071" s="6"/>
      <c r="O1071" s="6"/>
      <c r="P1071" s="6"/>
      <c r="Q1071" s="6"/>
      <c r="R1071" s="6"/>
      <c r="S1071" s="6"/>
      <c r="T1071" s="6"/>
      <c r="U1071" s="6"/>
      <c r="V1071" s="6"/>
      <c r="W1071" s="6"/>
      <c r="X1071" s="6"/>
      <c r="Y1071" s="6"/>
      <c r="Z1071" s="6"/>
      <c r="AA1071" s="6"/>
      <c r="AB1071" s="6"/>
      <c r="AC1071" s="6"/>
      <c r="AD1071" s="6"/>
      <c r="AE1071" s="6"/>
      <c r="AF1071" s="6"/>
      <c r="AG1071" s="6"/>
      <c r="AH1071" s="6"/>
      <c r="AI1071" s="6"/>
      <c r="AJ1071" s="6"/>
      <c r="AK1071" s="6"/>
      <c r="AL1071" s="6"/>
      <c r="AM1071" s="6"/>
      <c r="AN1071" s="6"/>
      <c r="AO1071" s="6"/>
      <c r="AP1071" s="6"/>
      <c r="AQ1071" s="6"/>
      <c r="AR1071" s="6"/>
      <c r="AS1071" s="6"/>
      <c r="AT1071" s="6"/>
      <c r="AU1071" s="6"/>
      <c r="AV1071" s="6"/>
      <c r="AW1071" s="6"/>
      <c r="AX1071" s="6"/>
      <c r="AY1071" s="6"/>
      <c r="AZ1071" s="6"/>
      <c r="BA1071" s="6"/>
      <c r="BB1071" s="6"/>
      <c r="BC1071" s="6"/>
      <c r="BD1071" s="6"/>
      <c r="BE1071" s="6"/>
      <c r="BF1071" s="6"/>
      <c r="BG1071" s="6"/>
      <c r="BH1071" s="6"/>
      <c r="BI1071" s="6"/>
      <c r="BJ1071" s="6"/>
      <c r="BK1071" s="6"/>
      <c r="BL1071" s="6"/>
      <c r="BM1071" s="6"/>
      <c r="BN1071" s="6"/>
      <c r="BO1071" s="6"/>
      <c r="BP1071" s="6"/>
      <c r="BQ1071" s="6"/>
      <c r="BR1071" s="6"/>
      <c r="BS1071" s="6"/>
      <c r="BT1071" s="6"/>
      <c r="BU1071" s="6"/>
      <c r="BV1071" s="6"/>
    </row>
    <row r="1072" spans="13:74" ht="12.75" customHeight="1">
      <c r="M1072" s="6"/>
      <c r="N1072" s="6"/>
      <c r="O1072" s="6"/>
      <c r="P1072" s="6"/>
      <c r="Q1072" s="6"/>
      <c r="R1072" s="6"/>
      <c r="S1072" s="6"/>
      <c r="T1072" s="6"/>
      <c r="U1072" s="6"/>
      <c r="V1072" s="6"/>
      <c r="W1072" s="6"/>
      <c r="X1072" s="6"/>
      <c r="Y1072" s="6"/>
      <c r="Z1072" s="6"/>
      <c r="AA1072" s="6"/>
      <c r="AB1072" s="6"/>
      <c r="AC1072" s="6"/>
      <c r="AD1072" s="6"/>
      <c r="AE1072" s="6"/>
      <c r="AF1072" s="6"/>
      <c r="AG1072" s="6"/>
      <c r="AH1072" s="6"/>
      <c r="AI1072" s="6"/>
      <c r="AJ1072" s="6"/>
      <c r="AK1072" s="6"/>
      <c r="AL1072" s="6"/>
      <c r="AM1072" s="6"/>
      <c r="AN1072" s="6"/>
      <c r="AO1072" s="6"/>
      <c r="AP1072" s="6"/>
      <c r="AQ1072" s="6"/>
      <c r="AR1072" s="6"/>
      <c r="AS1072" s="6"/>
      <c r="AT1072" s="6"/>
      <c r="AU1072" s="6"/>
      <c r="AV1072" s="6"/>
      <c r="AW1072" s="6"/>
      <c r="AX1072" s="6"/>
      <c r="AY1072" s="6"/>
      <c r="AZ1072" s="6"/>
      <c r="BA1072" s="6"/>
      <c r="BB1072" s="6"/>
      <c r="BC1072" s="6"/>
      <c r="BD1072" s="6"/>
      <c r="BE1072" s="6"/>
      <c r="BF1072" s="6"/>
      <c r="BG1072" s="6"/>
      <c r="BH1072" s="6"/>
      <c r="BI1072" s="6"/>
      <c r="BJ1072" s="6"/>
      <c r="BK1072" s="6"/>
      <c r="BL1072" s="6"/>
      <c r="BM1072" s="6"/>
      <c r="BN1072" s="6"/>
      <c r="BO1072" s="6"/>
      <c r="BP1072" s="6"/>
      <c r="BQ1072" s="6"/>
      <c r="BR1072" s="6"/>
      <c r="BS1072" s="6"/>
      <c r="BT1072" s="6"/>
      <c r="BU1072" s="6"/>
      <c r="BV1072" s="6"/>
    </row>
    <row r="1073" spans="13:74" ht="12.75" customHeight="1">
      <c r="M1073" s="6"/>
      <c r="N1073" s="6"/>
      <c r="O1073" s="6"/>
      <c r="P1073" s="6"/>
      <c r="Q1073" s="6"/>
      <c r="R1073" s="6"/>
      <c r="S1073" s="6"/>
      <c r="T1073" s="6"/>
      <c r="U1073" s="6"/>
      <c r="V1073" s="6"/>
      <c r="W1073" s="6"/>
      <c r="X1073" s="6"/>
      <c r="Y1073" s="6"/>
      <c r="Z1073" s="6"/>
      <c r="AA1073" s="6"/>
      <c r="AB1073" s="6"/>
      <c r="AC1073" s="6"/>
      <c r="AD1073" s="6"/>
      <c r="AE1073" s="6"/>
      <c r="AF1073" s="6"/>
      <c r="AG1073" s="6"/>
      <c r="AH1073" s="6"/>
      <c r="AI1073" s="6"/>
      <c r="AJ1073" s="6"/>
      <c r="AK1073" s="6"/>
      <c r="AL1073" s="6"/>
      <c r="AM1073" s="6"/>
      <c r="AN1073" s="6"/>
      <c r="AO1073" s="6"/>
      <c r="AP1073" s="6"/>
      <c r="AQ1073" s="6"/>
      <c r="AR1073" s="6"/>
      <c r="AS1073" s="6"/>
      <c r="AT1073" s="6"/>
      <c r="AU1073" s="6"/>
      <c r="AV1073" s="6"/>
      <c r="AW1073" s="6"/>
      <c r="AX1073" s="6"/>
      <c r="AY1073" s="6"/>
      <c r="AZ1073" s="6"/>
      <c r="BA1073" s="6"/>
      <c r="BB1073" s="6"/>
      <c r="BC1073" s="6"/>
      <c r="BD1073" s="6"/>
      <c r="BE1073" s="6"/>
      <c r="BF1073" s="6"/>
      <c r="BG1073" s="6"/>
      <c r="BH1073" s="6"/>
      <c r="BI1073" s="6"/>
      <c r="BJ1073" s="6"/>
      <c r="BK1073" s="6"/>
      <c r="BL1073" s="6"/>
      <c r="BM1073" s="6"/>
      <c r="BN1073" s="6"/>
      <c r="BO1073" s="6"/>
      <c r="BP1073" s="6"/>
      <c r="BQ1073" s="6"/>
      <c r="BR1073" s="6"/>
      <c r="BS1073" s="6"/>
      <c r="BT1073" s="6"/>
      <c r="BU1073" s="6"/>
      <c r="BV1073" s="6"/>
    </row>
    <row r="1074" spans="13:74" ht="12.75" customHeight="1"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  <c r="X1074" s="6"/>
      <c r="Y1074" s="6"/>
      <c r="Z1074" s="6"/>
      <c r="AA1074" s="6"/>
      <c r="AB1074" s="6"/>
      <c r="AC1074" s="6"/>
      <c r="AD1074" s="6"/>
      <c r="AE1074" s="6"/>
      <c r="AF1074" s="6"/>
      <c r="AG1074" s="6"/>
      <c r="AH1074" s="6"/>
      <c r="AI1074" s="6"/>
      <c r="AJ1074" s="6"/>
      <c r="AK1074" s="6"/>
      <c r="AL1074" s="6"/>
      <c r="AM1074" s="6"/>
      <c r="AN1074" s="6"/>
      <c r="AO1074" s="6"/>
      <c r="AP1074" s="6"/>
      <c r="AQ1074" s="6"/>
      <c r="AR1074" s="6"/>
      <c r="AS1074" s="6"/>
      <c r="AT1074" s="6"/>
      <c r="AU1074" s="6"/>
      <c r="AV1074" s="6"/>
      <c r="AW1074" s="6"/>
      <c r="AX1074" s="6"/>
      <c r="AY1074" s="6"/>
      <c r="AZ1074" s="6"/>
      <c r="BA1074" s="6"/>
      <c r="BB1074" s="6"/>
      <c r="BC1074" s="6"/>
      <c r="BD1074" s="6"/>
      <c r="BE1074" s="6"/>
      <c r="BF1074" s="6"/>
      <c r="BG1074" s="6"/>
      <c r="BH1074" s="6"/>
      <c r="BI1074" s="6"/>
      <c r="BJ1074" s="6"/>
      <c r="BK1074" s="6"/>
      <c r="BL1074" s="6"/>
      <c r="BM1074" s="6"/>
      <c r="BN1074" s="6"/>
      <c r="BO1074" s="6"/>
      <c r="BP1074" s="6"/>
      <c r="BQ1074" s="6"/>
      <c r="BR1074" s="6"/>
      <c r="BS1074" s="6"/>
      <c r="BT1074" s="6"/>
      <c r="BU1074" s="6"/>
      <c r="BV1074" s="6"/>
    </row>
    <row r="1075" spans="13:74" ht="12.75" customHeight="1">
      <c r="M1075" s="6"/>
      <c r="N1075" s="6"/>
      <c r="O1075" s="6"/>
      <c r="P1075" s="6"/>
      <c r="Q1075" s="6"/>
      <c r="R1075" s="6"/>
      <c r="S1075" s="6"/>
      <c r="T1075" s="6"/>
      <c r="U1075" s="6"/>
      <c r="V1075" s="6"/>
      <c r="W1075" s="6"/>
      <c r="X1075" s="6"/>
      <c r="Y1075" s="6"/>
      <c r="Z1075" s="6"/>
      <c r="AA1075" s="6"/>
      <c r="AB1075" s="6"/>
      <c r="AC1075" s="6"/>
      <c r="AD1075" s="6"/>
      <c r="AE1075" s="6"/>
      <c r="AF1075" s="6"/>
      <c r="AG1075" s="6"/>
      <c r="AH1075" s="6"/>
      <c r="AI1075" s="6"/>
      <c r="AJ1075" s="6"/>
      <c r="AK1075" s="6"/>
      <c r="AL1075" s="6"/>
      <c r="AM1075" s="6"/>
      <c r="AN1075" s="6"/>
      <c r="AO1075" s="6"/>
      <c r="AP1075" s="6"/>
      <c r="AQ1075" s="6"/>
      <c r="AR1075" s="6"/>
      <c r="AS1075" s="6"/>
      <c r="AT1075" s="6"/>
      <c r="AU1075" s="6"/>
      <c r="AV1075" s="6"/>
      <c r="AW1075" s="6"/>
      <c r="AX1075" s="6"/>
      <c r="AY1075" s="6"/>
      <c r="AZ1075" s="6"/>
      <c r="BA1075" s="6"/>
      <c r="BB1075" s="6"/>
      <c r="BC1075" s="6"/>
      <c r="BD1075" s="6"/>
      <c r="BE1075" s="6"/>
      <c r="BF1075" s="6"/>
      <c r="BG1075" s="6"/>
      <c r="BH1075" s="6"/>
      <c r="BI1075" s="6"/>
      <c r="BJ1075" s="6"/>
      <c r="BK1075" s="6"/>
      <c r="BL1075" s="6"/>
      <c r="BM1075" s="6"/>
      <c r="BN1075" s="6"/>
      <c r="BO1075" s="6"/>
      <c r="BP1075" s="6"/>
      <c r="BQ1075" s="6"/>
      <c r="BR1075" s="6"/>
      <c r="BS1075" s="6"/>
      <c r="BT1075" s="6"/>
      <c r="BU1075" s="6"/>
      <c r="BV1075" s="6"/>
    </row>
    <row r="1076" spans="13:74" ht="12.75" customHeight="1">
      <c r="M1076" s="6"/>
      <c r="N1076" s="6"/>
      <c r="O1076" s="6"/>
      <c r="P1076" s="6"/>
      <c r="Q1076" s="6"/>
      <c r="R1076" s="6"/>
      <c r="S1076" s="6"/>
      <c r="T1076" s="6"/>
      <c r="U1076" s="6"/>
      <c r="V1076" s="6"/>
      <c r="W1076" s="6"/>
      <c r="X1076" s="6"/>
      <c r="Y1076" s="6"/>
      <c r="Z1076" s="6"/>
      <c r="AA1076" s="6"/>
      <c r="AB1076" s="6"/>
      <c r="AC1076" s="6"/>
      <c r="AD1076" s="6"/>
      <c r="AE1076" s="6"/>
      <c r="AF1076" s="6"/>
      <c r="AG1076" s="6"/>
      <c r="AH1076" s="6"/>
      <c r="AI1076" s="6"/>
      <c r="AJ1076" s="6"/>
      <c r="AK1076" s="6"/>
      <c r="AL1076" s="6"/>
      <c r="AM1076" s="6"/>
      <c r="AN1076" s="6"/>
      <c r="AO1076" s="6"/>
      <c r="AP1076" s="6"/>
      <c r="AQ1076" s="6"/>
      <c r="AR1076" s="6"/>
      <c r="AS1076" s="6"/>
      <c r="AT1076" s="6"/>
      <c r="AU1076" s="6"/>
      <c r="AV1076" s="6"/>
      <c r="AW1076" s="6"/>
      <c r="AX1076" s="6"/>
      <c r="AY1076" s="6"/>
      <c r="AZ1076" s="6"/>
      <c r="BA1076" s="6"/>
      <c r="BB1076" s="6"/>
      <c r="BC1076" s="6"/>
      <c r="BD1076" s="6"/>
      <c r="BE1076" s="6"/>
      <c r="BF1076" s="6"/>
      <c r="BG1076" s="6"/>
      <c r="BH1076" s="6"/>
      <c r="BI1076" s="6"/>
      <c r="BJ1076" s="6"/>
      <c r="BK1076" s="6"/>
      <c r="BL1076" s="6"/>
      <c r="BM1076" s="6"/>
      <c r="BN1076" s="6"/>
      <c r="BO1076" s="6"/>
      <c r="BP1076" s="6"/>
      <c r="BQ1076" s="6"/>
      <c r="BR1076" s="6"/>
      <c r="BS1076" s="6"/>
      <c r="BT1076" s="6"/>
      <c r="BU1076" s="6"/>
      <c r="BV1076" s="6"/>
    </row>
    <row r="1077" spans="13:74" ht="12.75" customHeight="1">
      <c r="M1077" s="6"/>
      <c r="N1077" s="6"/>
      <c r="O1077" s="6"/>
      <c r="P1077" s="6"/>
      <c r="Q1077" s="6"/>
      <c r="R1077" s="6"/>
      <c r="S1077" s="6"/>
      <c r="T1077" s="6"/>
      <c r="U1077" s="6"/>
      <c r="V1077" s="6"/>
      <c r="W1077" s="6"/>
      <c r="X1077" s="6"/>
      <c r="Y1077" s="6"/>
      <c r="Z1077" s="6"/>
      <c r="AA1077" s="6"/>
      <c r="AB1077" s="6"/>
      <c r="AC1077" s="6"/>
      <c r="AD1077" s="6"/>
      <c r="AE1077" s="6"/>
      <c r="AF1077" s="6"/>
      <c r="AG1077" s="6"/>
      <c r="AH1077" s="6"/>
      <c r="AI1077" s="6"/>
      <c r="AJ1077" s="6"/>
      <c r="AK1077" s="6"/>
      <c r="AL1077" s="6"/>
      <c r="AM1077" s="6"/>
      <c r="AN1077" s="6"/>
      <c r="AO1077" s="6"/>
      <c r="AP1077" s="6"/>
      <c r="AQ1077" s="6"/>
      <c r="AR1077" s="6"/>
      <c r="AS1077" s="6"/>
      <c r="AT1077" s="6"/>
      <c r="AU1077" s="6"/>
      <c r="AV1077" s="6"/>
      <c r="AW1077" s="6"/>
      <c r="AX1077" s="6"/>
      <c r="AY1077" s="6"/>
      <c r="AZ1077" s="6"/>
      <c r="BA1077" s="6"/>
      <c r="BB1077" s="6"/>
      <c r="BC1077" s="6"/>
      <c r="BD1077" s="6"/>
      <c r="BE1077" s="6"/>
      <c r="BF1077" s="6"/>
      <c r="BG1077" s="6"/>
      <c r="BH1077" s="6"/>
      <c r="BI1077" s="6"/>
      <c r="BJ1077" s="6"/>
      <c r="BK1077" s="6"/>
      <c r="BL1077" s="6"/>
      <c r="BM1077" s="6"/>
      <c r="BN1077" s="6"/>
      <c r="BO1077" s="6"/>
      <c r="BP1077" s="6"/>
      <c r="BQ1077" s="6"/>
      <c r="BR1077" s="6"/>
      <c r="BS1077" s="6"/>
      <c r="BT1077" s="6"/>
      <c r="BU1077" s="6"/>
      <c r="BV1077" s="6"/>
    </row>
    <row r="1078" spans="13:74" ht="12.75" customHeight="1"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  <c r="X1078" s="6"/>
      <c r="Y1078" s="6"/>
      <c r="Z1078" s="6"/>
      <c r="AA1078" s="6"/>
      <c r="AB1078" s="6"/>
      <c r="AC1078" s="6"/>
      <c r="AD1078" s="6"/>
      <c r="AE1078" s="6"/>
      <c r="AF1078" s="6"/>
      <c r="AG1078" s="6"/>
      <c r="AH1078" s="6"/>
      <c r="AI1078" s="6"/>
      <c r="AJ1078" s="6"/>
      <c r="AK1078" s="6"/>
      <c r="AL1078" s="6"/>
      <c r="AM1078" s="6"/>
      <c r="AN1078" s="6"/>
      <c r="AO1078" s="6"/>
      <c r="AP1078" s="6"/>
      <c r="AQ1078" s="6"/>
      <c r="AR1078" s="6"/>
      <c r="AS1078" s="6"/>
      <c r="AT1078" s="6"/>
      <c r="AU1078" s="6"/>
      <c r="AV1078" s="6"/>
      <c r="AW1078" s="6"/>
      <c r="AX1078" s="6"/>
      <c r="AY1078" s="6"/>
      <c r="AZ1078" s="6"/>
      <c r="BA1078" s="6"/>
      <c r="BB1078" s="6"/>
      <c r="BC1078" s="6"/>
      <c r="BD1078" s="6"/>
      <c r="BE1078" s="6"/>
      <c r="BF1078" s="6"/>
      <c r="BG1078" s="6"/>
      <c r="BH1078" s="6"/>
      <c r="BI1078" s="6"/>
      <c r="BJ1078" s="6"/>
      <c r="BK1078" s="6"/>
      <c r="BL1078" s="6"/>
      <c r="BM1078" s="6"/>
      <c r="BN1078" s="6"/>
      <c r="BO1078" s="6"/>
      <c r="BP1078" s="6"/>
      <c r="BQ1078" s="6"/>
      <c r="BR1078" s="6"/>
      <c r="BS1078" s="6"/>
      <c r="BT1078" s="6"/>
      <c r="BU1078" s="6"/>
      <c r="BV1078" s="6"/>
    </row>
    <row r="1079" spans="13:74" ht="12.75" customHeight="1">
      <c r="M1079" s="6"/>
      <c r="N1079" s="6"/>
      <c r="O1079" s="6"/>
      <c r="P1079" s="6"/>
      <c r="Q1079" s="6"/>
      <c r="R1079" s="6"/>
      <c r="S1079" s="6"/>
      <c r="T1079" s="6"/>
      <c r="U1079" s="6"/>
      <c r="V1079" s="6"/>
      <c r="W1079" s="6"/>
      <c r="X1079" s="6"/>
      <c r="Y1079" s="6"/>
      <c r="Z1079" s="6"/>
      <c r="AA1079" s="6"/>
      <c r="AB1079" s="6"/>
      <c r="AC1079" s="6"/>
      <c r="AD1079" s="6"/>
      <c r="AE1079" s="6"/>
      <c r="AF1079" s="6"/>
      <c r="AG1079" s="6"/>
      <c r="AH1079" s="6"/>
      <c r="AI1079" s="6"/>
      <c r="AJ1079" s="6"/>
      <c r="AK1079" s="6"/>
      <c r="AL1079" s="6"/>
      <c r="AM1079" s="6"/>
      <c r="AN1079" s="6"/>
      <c r="AO1079" s="6"/>
      <c r="AP1079" s="6"/>
      <c r="AQ1079" s="6"/>
      <c r="AR1079" s="6"/>
      <c r="AS1079" s="6"/>
      <c r="AT1079" s="6"/>
      <c r="AU1079" s="6"/>
      <c r="AV1079" s="6"/>
      <c r="AW1079" s="6"/>
      <c r="AX1079" s="6"/>
      <c r="AY1079" s="6"/>
      <c r="AZ1079" s="6"/>
      <c r="BA1079" s="6"/>
      <c r="BB1079" s="6"/>
      <c r="BC1079" s="6"/>
      <c r="BD1079" s="6"/>
      <c r="BE1079" s="6"/>
      <c r="BF1079" s="6"/>
      <c r="BG1079" s="6"/>
      <c r="BH1079" s="6"/>
      <c r="BI1079" s="6"/>
      <c r="BJ1079" s="6"/>
      <c r="BK1079" s="6"/>
      <c r="BL1079" s="6"/>
      <c r="BM1079" s="6"/>
      <c r="BN1079" s="6"/>
      <c r="BO1079" s="6"/>
      <c r="BP1079" s="6"/>
      <c r="BQ1079" s="6"/>
      <c r="BR1079" s="6"/>
      <c r="BS1079" s="6"/>
      <c r="BT1079" s="6"/>
      <c r="BU1079" s="6"/>
      <c r="BV1079" s="6"/>
    </row>
    <row r="1080" spans="13:74" ht="12.75" customHeight="1">
      <c r="M1080" s="6"/>
      <c r="N1080" s="6"/>
      <c r="O1080" s="6"/>
      <c r="P1080" s="6"/>
      <c r="Q1080" s="6"/>
      <c r="R1080" s="6"/>
      <c r="S1080" s="6"/>
      <c r="T1080" s="6"/>
      <c r="U1080" s="6"/>
      <c r="V1080" s="6"/>
      <c r="W1080" s="6"/>
      <c r="X1080" s="6"/>
      <c r="Y1080" s="6"/>
      <c r="Z1080" s="6"/>
      <c r="AA1080" s="6"/>
      <c r="AB1080" s="6"/>
      <c r="AC1080" s="6"/>
      <c r="AD1080" s="6"/>
      <c r="AE1080" s="6"/>
      <c r="AF1080" s="6"/>
      <c r="AG1080" s="6"/>
      <c r="AH1080" s="6"/>
      <c r="AI1080" s="6"/>
      <c r="AJ1080" s="6"/>
      <c r="AK1080" s="6"/>
      <c r="AL1080" s="6"/>
      <c r="AM1080" s="6"/>
      <c r="AN1080" s="6"/>
      <c r="AO1080" s="6"/>
      <c r="AP1080" s="6"/>
      <c r="AQ1080" s="6"/>
      <c r="AR1080" s="6"/>
      <c r="AS1080" s="6"/>
      <c r="AT1080" s="6"/>
      <c r="AU1080" s="6"/>
      <c r="AV1080" s="6"/>
      <c r="AW1080" s="6"/>
      <c r="AX1080" s="6"/>
      <c r="AY1080" s="6"/>
      <c r="AZ1080" s="6"/>
      <c r="BA1080" s="6"/>
      <c r="BB1080" s="6"/>
      <c r="BC1080" s="6"/>
      <c r="BD1080" s="6"/>
      <c r="BE1080" s="6"/>
      <c r="BF1080" s="6"/>
      <c r="BG1080" s="6"/>
      <c r="BH1080" s="6"/>
      <c r="BI1080" s="6"/>
      <c r="BJ1080" s="6"/>
      <c r="BK1080" s="6"/>
      <c r="BL1080" s="6"/>
      <c r="BM1080" s="6"/>
      <c r="BN1080" s="6"/>
      <c r="BO1080" s="6"/>
      <c r="BP1080" s="6"/>
      <c r="BQ1080" s="6"/>
      <c r="BR1080" s="6"/>
      <c r="BS1080" s="6"/>
      <c r="BT1080" s="6"/>
      <c r="BU1080" s="6"/>
      <c r="BV1080" s="6"/>
    </row>
    <row r="1081" spans="13:74" ht="12.75" customHeight="1">
      <c r="M1081" s="6"/>
      <c r="N1081" s="6"/>
      <c r="O1081" s="6"/>
      <c r="P1081" s="6"/>
      <c r="Q1081" s="6"/>
      <c r="R1081" s="6"/>
      <c r="S1081" s="6"/>
      <c r="T1081" s="6"/>
      <c r="U1081" s="6"/>
      <c r="V1081" s="6"/>
      <c r="W1081" s="6"/>
      <c r="X1081" s="6"/>
      <c r="Y1081" s="6"/>
      <c r="Z1081" s="6"/>
      <c r="AA1081" s="6"/>
      <c r="AB1081" s="6"/>
      <c r="AC1081" s="6"/>
      <c r="AD1081" s="6"/>
      <c r="AE1081" s="6"/>
      <c r="AF1081" s="6"/>
      <c r="AG1081" s="6"/>
      <c r="AH1081" s="6"/>
      <c r="AI1081" s="6"/>
      <c r="AJ1081" s="6"/>
      <c r="AK1081" s="6"/>
      <c r="AL1081" s="6"/>
      <c r="AM1081" s="6"/>
      <c r="AN1081" s="6"/>
      <c r="AO1081" s="6"/>
      <c r="AP1081" s="6"/>
      <c r="AQ1081" s="6"/>
      <c r="AR1081" s="6"/>
      <c r="AS1081" s="6"/>
      <c r="AT1081" s="6"/>
      <c r="AU1081" s="6"/>
      <c r="AV1081" s="6"/>
      <c r="AW1081" s="6"/>
      <c r="AX1081" s="6"/>
      <c r="AY1081" s="6"/>
      <c r="AZ1081" s="6"/>
      <c r="BA1081" s="6"/>
      <c r="BB1081" s="6"/>
      <c r="BC1081" s="6"/>
      <c r="BD1081" s="6"/>
      <c r="BE1081" s="6"/>
      <c r="BF1081" s="6"/>
      <c r="BG1081" s="6"/>
      <c r="BH1081" s="6"/>
      <c r="BI1081" s="6"/>
      <c r="BJ1081" s="6"/>
      <c r="BK1081" s="6"/>
      <c r="BL1081" s="6"/>
      <c r="BM1081" s="6"/>
      <c r="BN1081" s="6"/>
      <c r="BO1081" s="6"/>
      <c r="BP1081" s="6"/>
      <c r="BQ1081" s="6"/>
      <c r="BR1081" s="6"/>
      <c r="BS1081" s="6"/>
      <c r="BT1081" s="6"/>
      <c r="BU1081" s="6"/>
      <c r="BV1081" s="6"/>
    </row>
    <row r="1082" spans="13:74" ht="12.75" customHeight="1"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  <c r="X1082" s="6"/>
      <c r="Y1082" s="6"/>
      <c r="Z1082" s="6"/>
      <c r="AA1082" s="6"/>
      <c r="AB1082" s="6"/>
      <c r="AC1082" s="6"/>
      <c r="AD1082" s="6"/>
      <c r="AE1082" s="6"/>
      <c r="AF1082" s="6"/>
      <c r="AG1082" s="6"/>
      <c r="AH1082" s="6"/>
      <c r="AI1082" s="6"/>
      <c r="AJ1082" s="6"/>
      <c r="AK1082" s="6"/>
      <c r="AL1082" s="6"/>
      <c r="AM1082" s="6"/>
      <c r="AN1082" s="6"/>
      <c r="AO1082" s="6"/>
      <c r="AP1082" s="6"/>
      <c r="AQ1082" s="6"/>
      <c r="AR1082" s="6"/>
      <c r="AS1082" s="6"/>
      <c r="AT1082" s="6"/>
      <c r="AU1082" s="6"/>
      <c r="AV1082" s="6"/>
      <c r="AW1082" s="6"/>
      <c r="AX1082" s="6"/>
      <c r="AY1082" s="6"/>
      <c r="AZ1082" s="6"/>
      <c r="BA1082" s="6"/>
      <c r="BB1082" s="6"/>
      <c r="BC1082" s="6"/>
      <c r="BD1082" s="6"/>
      <c r="BE1082" s="6"/>
      <c r="BF1082" s="6"/>
      <c r="BG1082" s="6"/>
      <c r="BH1082" s="6"/>
      <c r="BI1082" s="6"/>
      <c r="BJ1082" s="6"/>
      <c r="BK1082" s="6"/>
      <c r="BL1082" s="6"/>
      <c r="BM1082" s="6"/>
      <c r="BN1082" s="6"/>
      <c r="BO1082" s="6"/>
      <c r="BP1082" s="6"/>
      <c r="BQ1082" s="6"/>
      <c r="BR1082" s="6"/>
      <c r="BS1082" s="6"/>
      <c r="BT1082" s="6"/>
      <c r="BU1082" s="6"/>
      <c r="BV1082" s="6"/>
    </row>
    <row r="1083" spans="13:74" ht="12.75" customHeight="1">
      <c r="M1083" s="6"/>
      <c r="N1083" s="6"/>
      <c r="O1083" s="6"/>
      <c r="P1083" s="6"/>
      <c r="Q1083" s="6"/>
      <c r="R1083" s="6"/>
      <c r="S1083" s="6"/>
      <c r="T1083" s="6"/>
      <c r="U1083" s="6"/>
      <c r="V1083" s="6"/>
      <c r="W1083" s="6"/>
      <c r="X1083" s="6"/>
      <c r="Y1083" s="6"/>
      <c r="Z1083" s="6"/>
      <c r="AA1083" s="6"/>
      <c r="AB1083" s="6"/>
      <c r="AC1083" s="6"/>
      <c r="AD1083" s="6"/>
      <c r="AE1083" s="6"/>
      <c r="AF1083" s="6"/>
      <c r="AG1083" s="6"/>
      <c r="AH1083" s="6"/>
      <c r="AI1083" s="6"/>
      <c r="AJ1083" s="6"/>
      <c r="AK1083" s="6"/>
      <c r="AL1083" s="6"/>
      <c r="AM1083" s="6"/>
      <c r="AN1083" s="6"/>
      <c r="AO1083" s="6"/>
      <c r="AP1083" s="6"/>
      <c r="AQ1083" s="6"/>
      <c r="AR1083" s="6"/>
      <c r="AS1083" s="6"/>
      <c r="AT1083" s="6"/>
      <c r="AU1083" s="6"/>
      <c r="AV1083" s="6"/>
      <c r="AW1083" s="6"/>
      <c r="AX1083" s="6"/>
      <c r="AY1083" s="6"/>
      <c r="AZ1083" s="6"/>
      <c r="BA1083" s="6"/>
      <c r="BB1083" s="6"/>
      <c r="BC1083" s="6"/>
      <c r="BD1083" s="6"/>
      <c r="BE1083" s="6"/>
      <c r="BF1083" s="6"/>
      <c r="BG1083" s="6"/>
      <c r="BH1083" s="6"/>
      <c r="BI1083" s="6"/>
      <c r="BJ1083" s="6"/>
      <c r="BK1083" s="6"/>
      <c r="BL1083" s="6"/>
      <c r="BM1083" s="6"/>
      <c r="BN1083" s="6"/>
      <c r="BO1083" s="6"/>
      <c r="BP1083" s="6"/>
      <c r="BQ1083" s="6"/>
      <c r="BR1083" s="6"/>
      <c r="BS1083" s="6"/>
      <c r="BT1083" s="6"/>
      <c r="BU1083" s="6"/>
      <c r="BV1083" s="6"/>
    </row>
    <row r="1084" spans="13:74" ht="12.75" customHeight="1">
      <c r="M1084" s="6"/>
      <c r="N1084" s="6"/>
      <c r="O1084" s="6"/>
      <c r="P1084" s="6"/>
      <c r="Q1084" s="6"/>
      <c r="R1084" s="6"/>
      <c r="S1084" s="6"/>
      <c r="T1084" s="6"/>
      <c r="U1084" s="6"/>
      <c r="V1084" s="6"/>
      <c r="W1084" s="6"/>
      <c r="X1084" s="6"/>
      <c r="Y1084" s="6"/>
      <c r="Z1084" s="6"/>
      <c r="AA1084" s="6"/>
      <c r="AB1084" s="6"/>
      <c r="AC1084" s="6"/>
      <c r="AD1084" s="6"/>
      <c r="AE1084" s="6"/>
      <c r="AF1084" s="6"/>
      <c r="AG1084" s="6"/>
      <c r="AH1084" s="6"/>
      <c r="AI1084" s="6"/>
      <c r="AJ1084" s="6"/>
      <c r="AK1084" s="6"/>
      <c r="AL1084" s="6"/>
      <c r="AM1084" s="6"/>
      <c r="AN1084" s="6"/>
      <c r="AO1084" s="6"/>
      <c r="AP1084" s="6"/>
      <c r="AQ1084" s="6"/>
      <c r="AR1084" s="6"/>
      <c r="AS1084" s="6"/>
      <c r="AT1084" s="6"/>
      <c r="AU1084" s="6"/>
      <c r="AV1084" s="6"/>
      <c r="AW1084" s="6"/>
      <c r="AX1084" s="6"/>
      <c r="AY1084" s="6"/>
      <c r="AZ1084" s="6"/>
      <c r="BA1084" s="6"/>
      <c r="BB1084" s="6"/>
      <c r="BC1084" s="6"/>
      <c r="BD1084" s="6"/>
      <c r="BE1084" s="6"/>
      <c r="BF1084" s="6"/>
      <c r="BG1084" s="6"/>
      <c r="BH1084" s="6"/>
      <c r="BI1084" s="6"/>
      <c r="BJ1084" s="6"/>
      <c r="BK1084" s="6"/>
      <c r="BL1084" s="6"/>
      <c r="BM1084" s="6"/>
      <c r="BN1084" s="6"/>
      <c r="BO1084" s="6"/>
      <c r="BP1084" s="6"/>
      <c r="BQ1084" s="6"/>
      <c r="BR1084" s="6"/>
      <c r="BS1084" s="6"/>
      <c r="BT1084" s="6"/>
      <c r="BU1084" s="6"/>
      <c r="BV1084" s="6"/>
    </row>
    <row r="1085" spans="13:74" ht="12.75" customHeight="1">
      <c r="M1085" s="6"/>
      <c r="N1085" s="6"/>
      <c r="O1085" s="6"/>
      <c r="P1085" s="6"/>
      <c r="Q1085" s="6"/>
      <c r="R1085" s="6"/>
      <c r="S1085" s="6"/>
      <c r="T1085" s="6"/>
      <c r="U1085" s="6"/>
      <c r="V1085" s="6"/>
      <c r="W1085" s="6"/>
      <c r="X1085" s="6"/>
      <c r="Y1085" s="6"/>
      <c r="Z1085" s="6"/>
      <c r="AA1085" s="6"/>
      <c r="AB1085" s="6"/>
      <c r="AC1085" s="6"/>
      <c r="AD1085" s="6"/>
      <c r="AE1085" s="6"/>
      <c r="AF1085" s="6"/>
      <c r="AG1085" s="6"/>
      <c r="AH1085" s="6"/>
      <c r="AI1085" s="6"/>
      <c r="AJ1085" s="6"/>
      <c r="AK1085" s="6"/>
      <c r="AL1085" s="6"/>
      <c r="AM1085" s="6"/>
      <c r="AN1085" s="6"/>
      <c r="AO1085" s="6"/>
      <c r="AP1085" s="6"/>
      <c r="AQ1085" s="6"/>
      <c r="AR1085" s="6"/>
      <c r="AS1085" s="6"/>
      <c r="AT1085" s="6"/>
      <c r="AU1085" s="6"/>
      <c r="AV1085" s="6"/>
      <c r="AW1085" s="6"/>
      <c r="AX1085" s="6"/>
      <c r="AY1085" s="6"/>
      <c r="AZ1085" s="6"/>
      <c r="BA1085" s="6"/>
      <c r="BB1085" s="6"/>
      <c r="BC1085" s="6"/>
      <c r="BD1085" s="6"/>
      <c r="BE1085" s="6"/>
      <c r="BF1085" s="6"/>
      <c r="BG1085" s="6"/>
      <c r="BH1085" s="6"/>
      <c r="BI1085" s="6"/>
      <c r="BJ1085" s="6"/>
      <c r="BK1085" s="6"/>
      <c r="BL1085" s="6"/>
      <c r="BM1085" s="6"/>
      <c r="BN1085" s="6"/>
      <c r="BO1085" s="6"/>
      <c r="BP1085" s="6"/>
      <c r="BQ1085" s="6"/>
      <c r="BR1085" s="6"/>
      <c r="BS1085" s="6"/>
      <c r="BT1085" s="6"/>
      <c r="BU1085" s="6"/>
      <c r="BV1085" s="6"/>
    </row>
    <row r="1086" spans="13:74" ht="12.75" customHeight="1"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  <c r="X1086" s="6"/>
      <c r="Y1086" s="6"/>
      <c r="Z1086" s="6"/>
      <c r="AA1086" s="6"/>
      <c r="AB1086" s="6"/>
      <c r="AC1086" s="6"/>
      <c r="AD1086" s="6"/>
      <c r="AE1086" s="6"/>
      <c r="AF1086" s="6"/>
      <c r="AG1086" s="6"/>
      <c r="AH1086" s="6"/>
      <c r="AI1086" s="6"/>
      <c r="AJ1086" s="6"/>
      <c r="AK1086" s="6"/>
      <c r="AL1086" s="6"/>
      <c r="AM1086" s="6"/>
      <c r="AN1086" s="6"/>
      <c r="AO1086" s="6"/>
      <c r="AP1086" s="6"/>
      <c r="AQ1086" s="6"/>
      <c r="AR1086" s="6"/>
      <c r="AS1086" s="6"/>
      <c r="AT1086" s="6"/>
      <c r="AU1086" s="6"/>
      <c r="AV1086" s="6"/>
      <c r="AW1086" s="6"/>
      <c r="AX1086" s="6"/>
      <c r="AY1086" s="6"/>
      <c r="AZ1086" s="6"/>
      <c r="BA1086" s="6"/>
      <c r="BB1086" s="6"/>
      <c r="BC1086" s="6"/>
      <c r="BD1086" s="6"/>
      <c r="BE1086" s="6"/>
      <c r="BF1086" s="6"/>
      <c r="BG1086" s="6"/>
      <c r="BH1086" s="6"/>
      <c r="BI1086" s="6"/>
      <c r="BJ1086" s="6"/>
      <c r="BK1086" s="6"/>
      <c r="BL1086" s="6"/>
      <c r="BM1086" s="6"/>
      <c r="BN1086" s="6"/>
      <c r="BO1086" s="6"/>
      <c r="BP1086" s="6"/>
      <c r="BQ1086" s="6"/>
      <c r="BR1086" s="6"/>
      <c r="BS1086" s="6"/>
      <c r="BT1086" s="6"/>
      <c r="BU1086" s="6"/>
      <c r="BV1086" s="6"/>
    </row>
    <row r="1087" spans="13:74" ht="12.75" customHeight="1">
      <c r="M1087" s="6"/>
      <c r="N1087" s="6"/>
      <c r="O1087" s="6"/>
      <c r="P1087" s="6"/>
      <c r="Q1087" s="6"/>
      <c r="R1087" s="6"/>
      <c r="S1087" s="6"/>
      <c r="T1087" s="6"/>
      <c r="U1087" s="6"/>
      <c r="V1087" s="6"/>
      <c r="W1087" s="6"/>
      <c r="X1087" s="6"/>
      <c r="Y1087" s="6"/>
      <c r="Z1087" s="6"/>
      <c r="AA1087" s="6"/>
      <c r="AB1087" s="6"/>
      <c r="AC1087" s="6"/>
      <c r="AD1087" s="6"/>
      <c r="AE1087" s="6"/>
      <c r="AF1087" s="6"/>
      <c r="AG1087" s="6"/>
      <c r="AH1087" s="6"/>
      <c r="AI1087" s="6"/>
      <c r="AJ1087" s="6"/>
      <c r="AK1087" s="6"/>
      <c r="AL1087" s="6"/>
      <c r="AM1087" s="6"/>
      <c r="AN1087" s="6"/>
      <c r="AO1087" s="6"/>
      <c r="AP1087" s="6"/>
      <c r="AQ1087" s="6"/>
      <c r="AR1087" s="6"/>
      <c r="AS1087" s="6"/>
      <c r="AT1087" s="6"/>
      <c r="AU1087" s="6"/>
      <c r="AV1087" s="6"/>
      <c r="AW1087" s="6"/>
      <c r="AX1087" s="6"/>
      <c r="AY1087" s="6"/>
      <c r="AZ1087" s="6"/>
      <c r="BA1087" s="6"/>
      <c r="BB1087" s="6"/>
      <c r="BC1087" s="6"/>
      <c r="BD1087" s="6"/>
      <c r="BE1087" s="6"/>
      <c r="BF1087" s="6"/>
      <c r="BG1087" s="6"/>
      <c r="BH1087" s="6"/>
      <c r="BI1087" s="6"/>
      <c r="BJ1087" s="6"/>
      <c r="BK1087" s="6"/>
      <c r="BL1087" s="6"/>
      <c r="BM1087" s="6"/>
      <c r="BN1087" s="6"/>
      <c r="BO1087" s="6"/>
      <c r="BP1087" s="6"/>
      <c r="BQ1087" s="6"/>
      <c r="BR1087" s="6"/>
      <c r="BS1087" s="6"/>
      <c r="BT1087" s="6"/>
      <c r="BU1087" s="6"/>
      <c r="BV1087" s="6"/>
    </row>
    <row r="1088" spans="13:74" ht="12.75" customHeight="1">
      <c r="M1088" s="6"/>
      <c r="N1088" s="6"/>
      <c r="O1088" s="6"/>
      <c r="P1088" s="6"/>
      <c r="Q1088" s="6"/>
      <c r="R1088" s="6"/>
      <c r="S1088" s="6"/>
      <c r="T1088" s="6"/>
      <c r="U1088" s="6"/>
      <c r="V1088" s="6"/>
      <c r="W1088" s="6"/>
      <c r="X1088" s="6"/>
      <c r="Y1088" s="6"/>
      <c r="Z1088" s="6"/>
      <c r="AA1088" s="6"/>
      <c r="AB1088" s="6"/>
      <c r="AC1088" s="6"/>
      <c r="AD1088" s="6"/>
      <c r="AE1088" s="6"/>
      <c r="AF1088" s="6"/>
      <c r="AG1088" s="6"/>
      <c r="AH1088" s="6"/>
      <c r="AI1088" s="6"/>
      <c r="AJ1088" s="6"/>
      <c r="AK1088" s="6"/>
      <c r="AL1088" s="6"/>
      <c r="AM1088" s="6"/>
      <c r="AN1088" s="6"/>
      <c r="AO1088" s="6"/>
      <c r="AP1088" s="6"/>
      <c r="AQ1088" s="6"/>
      <c r="AR1088" s="6"/>
      <c r="AS1088" s="6"/>
      <c r="AT1088" s="6"/>
      <c r="AU1088" s="6"/>
      <c r="AV1088" s="6"/>
      <c r="AW1088" s="6"/>
      <c r="AX1088" s="6"/>
      <c r="AY1088" s="6"/>
      <c r="AZ1088" s="6"/>
      <c r="BA1088" s="6"/>
      <c r="BB1088" s="6"/>
      <c r="BC1088" s="6"/>
      <c r="BD1088" s="6"/>
      <c r="BE1088" s="6"/>
      <c r="BF1088" s="6"/>
      <c r="BG1088" s="6"/>
      <c r="BH1088" s="6"/>
      <c r="BI1088" s="6"/>
      <c r="BJ1088" s="6"/>
      <c r="BK1088" s="6"/>
      <c r="BL1088" s="6"/>
      <c r="BM1088" s="6"/>
      <c r="BN1088" s="6"/>
      <c r="BO1088" s="6"/>
      <c r="BP1088" s="6"/>
      <c r="BQ1088" s="6"/>
      <c r="BR1088" s="6"/>
      <c r="BS1088" s="6"/>
      <c r="BT1088" s="6"/>
      <c r="BU1088" s="6"/>
      <c r="BV1088" s="6"/>
    </row>
    <row r="1089" spans="13:74" ht="12.75" customHeight="1">
      <c r="M1089" s="6"/>
      <c r="N1089" s="6"/>
      <c r="O1089" s="6"/>
      <c r="P1089" s="6"/>
      <c r="Q1089" s="6"/>
      <c r="R1089" s="6"/>
      <c r="S1089" s="6"/>
      <c r="T1089" s="6"/>
      <c r="U1089" s="6"/>
      <c r="V1089" s="6"/>
      <c r="W1089" s="6"/>
      <c r="X1089" s="6"/>
      <c r="Y1089" s="6"/>
      <c r="Z1089" s="6"/>
      <c r="AA1089" s="6"/>
      <c r="AB1089" s="6"/>
      <c r="AC1089" s="6"/>
      <c r="AD1089" s="6"/>
      <c r="AE1089" s="6"/>
      <c r="AF1089" s="6"/>
      <c r="AG1089" s="6"/>
      <c r="AH1089" s="6"/>
      <c r="AI1089" s="6"/>
      <c r="AJ1089" s="6"/>
      <c r="AK1089" s="6"/>
      <c r="AL1089" s="6"/>
      <c r="AM1089" s="6"/>
      <c r="AN1089" s="6"/>
      <c r="AO1089" s="6"/>
      <c r="AP1089" s="6"/>
      <c r="AQ1089" s="6"/>
      <c r="AR1089" s="6"/>
      <c r="AS1089" s="6"/>
      <c r="AT1089" s="6"/>
      <c r="AU1089" s="6"/>
      <c r="AV1089" s="6"/>
      <c r="AW1089" s="6"/>
      <c r="AX1089" s="6"/>
      <c r="AY1089" s="6"/>
      <c r="AZ1089" s="6"/>
      <c r="BA1089" s="6"/>
      <c r="BB1089" s="6"/>
      <c r="BC1089" s="6"/>
      <c r="BD1089" s="6"/>
      <c r="BE1089" s="6"/>
      <c r="BF1089" s="6"/>
      <c r="BG1089" s="6"/>
      <c r="BH1089" s="6"/>
      <c r="BI1089" s="6"/>
      <c r="BJ1089" s="6"/>
      <c r="BK1089" s="6"/>
      <c r="BL1089" s="6"/>
      <c r="BM1089" s="6"/>
      <c r="BN1089" s="6"/>
      <c r="BO1089" s="6"/>
      <c r="BP1089" s="6"/>
      <c r="BQ1089" s="6"/>
      <c r="BR1089" s="6"/>
      <c r="BS1089" s="6"/>
      <c r="BT1089" s="6"/>
      <c r="BU1089" s="6"/>
      <c r="BV1089" s="6"/>
    </row>
    <row r="1090" spans="13:74" ht="12.75" customHeight="1"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  <c r="X1090" s="6"/>
      <c r="Y1090" s="6"/>
      <c r="Z1090" s="6"/>
      <c r="AA1090" s="6"/>
      <c r="AB1090" s="6"/>
      <c r="AC1090" s="6"/>
      <c r="AD1090" s="6"/>
      <c r="AE1090" s="6"/>
      <c r="AF1090" s="6"/>
      <c r="AG1090" s="6"/>
      <c r="AH1090" s="6"/>
      <c r="AI1090" s="6"/>
      <c r="AJ1090" s="6"/>
      <c r="AK1090" s="6"/>
      <c r="AL1090" s="6"/>
      <c r="AM1090" s="6"/>
      <c r="AN1090" s="6"/>
      <c r="AO1090" s="6"/>
      <c r="AP1090" s="6"/>
      <c r="AQ1090" s="6"/>
      <c r="AR1090" s="6"/>
      <c r="AS1090" s="6"/>
      <c r="AT1090" s="6"/>
      <c r="AU1090" s="6"/>
      <c r="AV1090" s="6"/>
      <c r="AW1090" s="6"/>
      <c r="AX1090" s="6"/>
      <c r="AY1090" s="6"/>
      <c r="AZ1090" s="6"/>
      <c r="BA1090" s="6"/>
      <c r="BB1090" s="6"/>
      <c r="BC1090" s="6"/>
      <c r="BD1090" s="6"/>
      <c r="BE1090" s="6"/>
      <c r="BF1090" s="6"/>
      <c r="BG1090" s="6"/>
      <c r="BH1090" s="6"/>
      <c r="BI1090" s="6"/>
      <c r="BJ1090" s="6"/>
      <c r="BK1090" s="6"/>
      <c r="BL1090" s="6"/>
      <c r="BM1090" s="6"/>
      <c r="BN1090" s="6"/>
      <c r="BO1090" s="6"/>
      <c r="BP1090" s="6"/>
      <c r="BQ1090" s="6"/>
      <c r="BR1090" s="6"/>
      <c r="BS1090" s="6"/>
      <c r="BT1090" s="6"/>
      <c r="BU1090" s="6"/>
      <c r="BV1090" s="6"/>
    </row>
    <row r="1091" spans="13:74" ht="12.75" customHeight="1">
      <c r="M1091" s="6"/>
      <c r="N1091" s="6"/>
      <c r="O1091" s="6"/>
      <c r="P1091" s="6"/>
      <c r="Q1091" s="6"/>
      <c r="R1091" s="6"/>
      <c r="S1091" s="6"/>
      <c r="T1091" s="6"/>
      <c r="U1091" s="6"/>
      <c r="V1091" s="6"/>
      <c r="W1091" s="6"/>
      <c r="X1091" s="6"/>
      <c r="Y1091" s="6"/>
      <c r="Z1091" s="6"/>
      <c r="AA1091" s="6"/>
      <c r="AB1091" s="6"/>
      <c r="AC1091" s="6"/>
      <c r="AD1091" s="6"/>
      <c r="AE1091" s="6"/>
      <c r="AF1091" s="6"/>
      <c r="AG1091" s="6"/>
      <c r="AH1091" s="6"/>
      <c r="AI1091" s="6"/>
      <c r="AJ1091" s="6"/>
      <c r="AK1091" s="6"/>
      <c r="AL1091" s="6"/>
      <c r="AM1091" s="6"/>
      <c r="AN1091" s="6"/>
      <c r="AO1091" s="6"/>
      <c r="AP1091" s="6"/>
      <c r="AQ1091" s="6"/>
      <c r="AR1091" s="6"/>
      <c r="AS1091" s="6"/>
      <c r="AT1091" s="6"/>
      <c r="AU1091" s="6"/>
      <c r="AV1091" s="6"/>
      <c r="AW1091" s="6"/>
      <c r="AX1091" s="6"/>
      <c r="AY1091" s="6"/>
      <c r="AZ1091" s="6"/>
      <c r="BA1091" s="6"/>
      <c r="BB1091" s="6"/>
      <c r="BC1091" s="6"/>
      <c r="BD1091" s="6"/>
      <c r="BE1091" s="6"/>
      <c r="BF1091" s="6"/>
      <c r="BG1091" s="6"/>
      <c r="BH1091" s="6"/>
      <c r="BI1091" s="6"/>
      <c r="BJ1091" s="6"/>
      <c r="BK1091" s="6"/>
      <c r="BL1091" s="6"/>
      <c r="BM1091" s="6"/>
      <c r="BN1091" s="6"/>
      <c r="BO1091" s="6"/>
      <c r="BP1091" s="6"/>
      <c r="BQ1091" s="6"/>
      <c r="BR1091" s="6"/>
      <c r="BS1091" s="6"/>
      <c r="BT1091" s="6"/>
      <c r="BU1091" s="6"/>
      <c r="BV1091" s="6"/>
    </row>
    <row r="1092" spans="13:74" ht="12.75" customHeight="1">
      <c r="M1092" s="6"/>
      <c r="N1092" s="6"/>
      <c r="O1092" s="6"/>
      <c r="P1092" s="6"/>
      <c r="Q1092" s="6"/>
      <c r="R1092" s="6"/>
      <c r="S1092" s="6"/>
      <c r="T1092" s="6"/>
      <c r="U1092" s="6"/>
      <c r="V1092" s="6"/>
      <c r="W1092" s="6"/>
      <c r="X1092" s="6"/>
      <c r="Y1092" s="6"/>
      <c r="Z1092" s="6"/>
      <c r="AA1092" s="6"/>
      <c r="AB1092" s="6"/>
      <c r="AC1092" s="6"/>
      <c r="AD1092" s="6"/>
      <c r="AE1092" s="6"/>
      <c r="AF1092" s="6"/>
      <c r="AG1092" s="6"/>
      <c r="AH1092" s="6"/>
      <c r="AI1092" s="6"/>
      <c r="AJ1092" s="6"/>
      <c r="AK1092" s="6"/>
      <c r="AL1092" s="6"/>
      <c r="AM1092" s="6"/>
      <c r="AN1092" s="6"/>
      <c r="AO1092" s="6"/>
      <c r="AP1092" s="6"/>
      <c r="AQ1092" s="6"/>
      <c r="AR1092" s="6"/>
      <c r="AS1092" s="6"/>
      <c r="AT1092" s="6"/>
      <c r="AU1092" s="6"/>
      <c r="AV1092" s="6"/>
      <c r="AW1092" s="6"/>
      <c r="AX1092" s="6"/>
      <c r="AY1092" s="6"/>
      <c r="AZ1092" s="6"/>
      <c r="BA1092" s="6"/>
      <c r="BB1092" s="6"/>
      <c r="BC1092" s="6"/>
      <c r="BD1092" s="6"/>
      <c r="BE1092" s="6"/>
      <c r="BF1092" s="6"/>
      <c r="BG1092" s="6"/>
      <c r="BH1092" s="6"/>
      <c r="BI1092" s="6"/>
      <c r="BJ1092" s="6"/>
      <c r="BK1092" s="6"/>
      <c r="BL1092" s="6"/>
      <c r="BM1092" s="6"/>
      <c r="BN1092" s="6"/>
      <c r="BO1092" s="6"/>
      <c r="BP1092" s="6"/>
      <c r="BQ1092" s="6"/>
      <c r="BR1092" s="6"/>
      <c r="BS1092" s="6"/>
      <c r="BT1092" s="6"/>
      <c r="BU1092" s="6"/>
      <c r="BV1092" s="6"/>
    </row>
    <row r="1093" spans="13:74" ht="12.75" customHeight="1">
      <c r="M1093" s="6"/>
      <c r="N1093" s="6"/>
      <c r="O1093" s="6"/>
      <c r="P1093" s="6"/>
      <c r="Q1093" s="6"/>
      <c r="R1093" s="6"/>
      <c r="S1093" s="6"/>
      <c r="T1093" s="6"/>
      <c r="U1093" s="6"/>
      <c r="V1093" s="6"/>
      <c r="W1093" s="6"/>
      <c r="X1093" s="6"/>
      <c r="Y1093" s="6"/>
      <c r="Z1093" s="6"/>
      <c r="AA1093" s="6"/>
      <c r="AB1093" s="6"/>
      <c r="AC1093" s="6"/>
      <c r="AD1093" s="6"/>
      <c r="AE1093" s="6"/>
      <c r="AF1093" s="6"/>
      <c r="AG1093" s="6"/>
      <c r="AH1093" s="6"/>
      <c r="AI1093" s="6"/>
      <c r="AJ1093" s="6"/>
      <c r="AK1093" s="6"/>
      <c r="AL1093" s="6"/>
      <c r="AM1093" s="6"/>
      <c r="AN1093" s="6"/>
      <c r="AO1093" s="6"/>
      <c r="AP1093" s="6"/>
      <c r="AQ1093" s="6"/>
      <c r="AR1093" s="6"/>
      <c r="AS1093" s="6"/>
      <c r="AT1093" s="6"/>
      <c r="AU1093" s="6"/>
      <c r="AV1093" s="6"/>
      <c r="AW1093" s="6"/>
      <c r="AX1093" s="6"/>
      <c r="AY1093" s="6"/>
      <c r="AZ1093" s="6"/>
      <c r="BA1093" s="6"/>
      <c r="BB1093" s="6"/>
      <c r="BC1093" s="6"/>
      <c r="BD1093" s="6"/>
      <c r="BE1093" s="6"/>
      <c r="BF1093" s="6"/>
      <c r="BG1093" s="6"/>
      <c r="BH1093" s="6"/>
      <c r="BI1093" s="6"/>
      <c r="BJ1093" s="6"/>
      <c r="BK1093" s="6"/>
      <c r="BL1093" s="6"/>
      <c r="BM1093" s="6"/>
      <c r="BN1093" s="6"/>
      <c r="BO1093" s="6"/>
      <c r="BP1093" s="6"/>
      <c r="BQ1093" s="6"/>
      <c r="BR1093" s="6"/>
      <c r="BS1093" s="6"/>
      <c r="BT1093" s="6"/>
      <c r="BU1093" s="6"/>
      <c r="BV1093" s="6"/>
    </row>
    <row r="1094" spans="13:74" ht="12.75" customHeight="1"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  <c r="X1094" s="6"/>
      <c r="Y1094" s="6"/>
      <c r="Z1094" s="6"/>
      <c r="AA1094" s="6"/>
      <c r="AB1094" s="6"/>
      <c r="AC1094" s="6"/>
      <c r="AD1094" s="6"/>
      <c r="AE1094" s="6"/>
      <c r="AF1094" s="6"/>
      <c r="AG1094" s="6"/>
      <c r="AH1094" s="6"/>
      <c r="AI1094" s="6"/>
      <c r="AJ1094" s="6"/>
      <c r="AK1094" s="6"/>
      <c r="AL1094" s="6"/>
      <c r="AM1094" s="6"/>
      <c r="AN1094" s="6"/>
      <c r="AO1094" s="6"/>
      <c r="AP1094" s="6"/>
      <c r="AQ1094" s="6"/>
      <c r="AR1094" s="6"/>
      <c r="AS1094" s="6"/>
      <c r="AT1094" s="6"/>
      <c r="AU1094" s="6"/>
      <c r="AV1094" s="6"/>
      <c r="AW1094" s="6"/>
      <c r="AX1094" s="6"/>
      <c r="AY1094" s="6"/>
      <c r="AZ1094" s="6"/>
      <c r="BA1094" s="6"/>
      <c r="BB1094" s="6"/>
      <c r="BC1094" s="6"/>
      <c r="BD1094" s="6"/>
      <c r="BE1094" s="6"/>
      <c r="BF1094" s="6"/>
      <c r="BG1094" s="6"/>
      <c r="BH1094" s="6"/>
      <c r="BI1094" s="6"/>
      <c r="BJ1094" s="6"/>
      <c r="BK1094" s="6"/>
      <c r="BL1094" s="6"/>
      <c r="BM1094" s="6"/>
      <c r="BN1094" s="6"/>
      <c r="BO1094" s="6"/>
      <c r="BP1094" s="6"/>
      <c r="BQ1094" s="6"/>
      <c r="BR1094" s="6"/>
      <c r="BS1094" s="6"/>
      <c r="BT1094" s="6"/>
      <c r="BU1094" s="6"/>
      <c r="BV1094" s="6"/>
    </row>
    <row r="1095" spans="13:74" ht="12.75" customHeight="1">
      <c r="M1095" s="6"/>
      <c r="N1095" s="6"/>
      <c r="O1095" s="6"/>
      <c r="P1095" s="6"/>
      <c r="Q1095" s="6"/>
      <c r="R1095" s="6"/>
      <c r="S1095" s="6"/>
      <c r="T1095" s="6"/>
      <c r="U1095" s="6"/>
      <c r="V1095" s="6"/>
      <c r="W1095" s="6"/>
      <c r="X1095" s="6"/>
      <c r="Y1095" s="6"/>
      <c r="Z1095" s="6"/>
      <c r="AA1095" s="6"/>
      <c r="AB1095" s="6"/>
      <c r="AC1095" s="6"/>
      <c r="AD1095" s="6"/>
      <c r="AE1095" s="6"/>
      <c r="AF1095" s="6"/>
      <c r="AG1095" s="6"/>
      <c r="AH1095" s="6"/>
      <c r="AI1095" s="6"/>
      <c r="AJ1095" s="6"/>
      <c r="AK1095" s="6"/>
      <c r="AL1095" s="6"/>
      <c r="AM1095" s="6"/>
      <c r="AN1095" s="6"/>
      <c r="AO1095" s="6"/>
      <c r="AP1095" s="6"/>
      <c r="AQ1095" s="6"/>
      <c r="AR1095" s="6"/>
      <c r="AS1095" s="6"/>
      <c r="AT1095" s="6"/>
      <c r="AU1095" s="6"/>
      <c r="AV1095" s="6"/>
      <c r="AW1095" s="6"/>
      <c r="AX1095" s="6"/>
      <c r="AY1095" s="6"/>
      <c r="AZ1095" s="6"/>
      <c r="BA1095" s="6"/>
      <c r="BB1095" s="6"/>
      <c r="BC1095" s="6"/>
      <c r="BD1095" s="6"/>
      <c r="BE1095" s="6"/>
      <c r="BF1095" s="6"/>
      <c r="BG1095" s="6"/>
      <c r="BH1095" s="6"/>
      <c r="BI1095" s="6"/>
      <c r="BJ1095" s="6"/>
      <c r="BK1095" s="6"/>
      <c r="BL1095" s="6"/>
      <c r="BM1095" s="6"/>
      <c r="BN1095" s="6"/>
      <c r="BO1095" s="6"/>
      <c r="BP1095" s="6"/>
      <c r="BQ1095" s="6"/>
      <c r="BR1095" s="6"/>
      <c r="BS1095" s="6"/>
      <c r="BT1095" s="6"/>
      <c r="BU1095" s="6"/>
      <c r="BV1095" s="6"/>
    </row>
    <row r="1096" spans="13:74" ht="12.75" customHeight="1">
      <c r="M1096" s="6"/>
      <c r="N1096" s="6"/>
      <c r="O1096" s="6"/>
      <c r="P1096" s="6"/>
      <c r="Q1096" s="6"/>
      <c r="R1096" s="6"/>
      <c r="S1096" s="6"/>
      <c r="T1096" s="6"/>
      <c r="U1096" s="6"/>
      <c r="V1096" s="6"/>
      <c r="W1096" s="6"/>
      <c r="X1096" s="6"/>
      <c r="Y1096" s="6"/>
      <c r="Z1096" s="6"/>
      <c r="AA1096" s="6"/>
      <c r="AB1096" s="6"/>
      <c r="AC1096" s="6"/>
      <c r="AD1096" s="6"/>
      <c r="AE1096" s="6"/>
      <c r="AF1096" s="6"/>
      <c r="AG1096" s="6"/>
      <c r="AH1096" s="6"/>
      <c r="AI1096" s="6"/>
      <c r="AJ1096" s="6"/>
      <c r="AK1096" s="6"/>
      <c r="AL1096" s="6"/>
      <c r="AM1096" s="6"/>
      <c r="AN1096" s="6"/>
      <c r="AO1096" s="6"/>
      <c r="AP1096" s="6"/>
      <c r="AQ1096" s="6"/>
      <c r="AR1096" s="6"/>
      <c r="AS1096" s="6"/>
      <c r="AT1096" s="6"/>
      <c r="AU1096" s="6"/>
      <c r="AV1096" s="6"/>
      <c r="AW1096" s="6"/>
      <c r="AX1096" s="6"/>
      <c r="AY1096" s="6"/>
      <c r="AZ1096" s="6"/>
      <c r="BA1096" s="6"/>
      <c r="BB1096" s="6"/>
      <c r="BC1096" s="6"/>
      <c r="BD1096" s="6"/>
      <c r="BE1096" s="6"/>
      <c r="BF1096" s="6"/>
      <c r="BG1096" s="6"/>
      <c r="BH1096" s="6"/>
      <c r="BI1096" s="6"/>
      <c r="BJ1096" s="6"/>
      <c r="BK1096" s="6"/>
      <c r="BL1096" s="6"/>
      <c r="BM1096" s="6"/>
      <c r="BN1096" s="6"/>
      <c r="BO1096" s="6"/>
      <c r="BP1096" s="6"/>
      <c r="BQ1096" s="6"/>
      <c r="BR1096" s="6"/>
      <c r="BS1096" s="6"/>
      <c r="BT1096" s="6"/>
      <c r="BU1096" s="6"/>
      <c r="BV1096" s="6"/>
    </row>
    <row r="1097" spans="13:74" ht="12.75" customHeight="1">
      <c r="M1097" s="6"/>
      <c r="N1097" s="6"/>
      <c r="O1097" s="6"/>
      <c r="P1097" s="6"/>
      <c r="Q1097" s="6"/>
      <c r="R1097" s="6"/>
      <c r="S1097" s="6"/>
      <c r="T1097" s="6"/>
      <c r="U1097" s="6"/>
      <c r="V1097" s="6"/>
      <c r="W1097" s="6"/>
      <c r="X1097" s="6"/>
      <c r="Y1097" s="6"/>
      <c r="Z1097" s="6"/>
      <c r="AA1097" s="6"/>
      <c r="AB1097" s="6"/>
      <c r="AC1097" s="6"/>
      <c r="AD1097" s="6"/>
      <c r="AE1097" s="6"/>
      <c r="AF1097" s="6"/>
      <c r="AG1097" s="6"/>
      <c r="AH1097" s="6"/>
      <c r="AI1097" s="6"/>
      <c r="AJ1097" s="6"/>
      <c r="AK1097" s="6"/>
      <c r="AL1097" s="6"/>
      <c r="AM1097" s="6"/>
      <c r="AN1097" s="6"/>
      <c r="AO1097" s="6"/>
      <c r="AP1097" s="6"/>
      <c r="AQ1097" s="6"/>
      <c r="AR1097" s="6"/>
      <c r="AS1097" s="6"/>
      <c r="AT1097" s="6"/>
      <c r="AU1097" s="6"/>
      <c r="AV1097" s="6"/>
      <c r="AW1097" s="6"/>
      <c r="AX1097" s="6"/>
      <c r="AY1097" s="6"/>
      <c r="AZ1097" s="6"/>
      <c r="BA1097" s="6"/>
      <c r="BB1097" s="6"/>
      <c r="BC1097" s="6"/>
      <c r="BD1097" s="6"/>
      <c r="BE1097" s="6"/>
      <c r="BF1097" s="6"/>
      <c r="BG1097" s="6"/>
      <c r="BH1097" s="6"/>
      <c r="BI1097" s="6"/>
      <c r="BJ1097" s="6"/>
      <c r="BK1097" s="6"/>
      <c r="BL1097" s="6"/>
      <c r="BM1097" s="6"/>
      <c r="BN1097" s="6"/>
      <c r="BO1097" s="6"/>
      <c r="BP1097" s="6"/>
      <c r="BQ1097" s="6"/>
      <c r="BR1097" s="6"/>
      <c r="BS1097" s="6"/>
      <c r="BT1097" s="6"/>
      <c r="BU1097" s="6"/>
      <c r="BV1097" s="6"/>
    </row>
    <row r="1098" spans="13:74" ht="12.75" customHeight="1"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  <c r="X1098" s="6"/>
      <c r="Y1098" s="6"/>
      <c r="Z1098" s="6"/>
      <c r="AA1098" s="6"/>
      <c r="AB1098" s="6"/>
      <c r="AC1098" s="6"/>
      <c r="AD1098" s="6"/>
      <c r="AE1098" s="6"/>
      <c r="AF1098" s="6"/>
      <c r="AG1098" s="6"/>
      <c r="AH1098" s="6"/>
      <c r="AI1098" s="6"/>
      <c r="AJ1098" s="6"/>
      <c r="AK1098" s="6"/>
      <c r="AL1098" s="6"/>
      <c r="AM1098" s="6"/>
      <c r="AN1098" s="6"/>
      <c r="AO1098" s="6"/>
      <c r="AP1098" s="6"/>
      <c r="AQ1098" s="6"/>
      <c r="AR1098" s="6"/>
      <c r="AS1098" s="6"/>
      <c r="AT1098" s="6"/>
      <c r="AU1098" s="6"/>
      <c r="AV1098" s="6"/>
      <c r="AW1098" s="6"/>
      <c r="AX1098" s="6"/>
      <c r="AY1098" s="6"/>
      <c r="AZ1098" s="6"/>
      <c r="BA1098" s="6"/>
      <c r="BB1098" s="6"/>
      <c r="BC1098" s="6"/>
      <c r="BD1098" s="6"/>
      <c r="BE1098" s="6"/>
      <c r="BF1098" s="6"/>
      <c r="BG1098" s="6"/>
      <c r="BH1098" s="6"/>
      <c r="BI1098" s="6"/>
      <c r="BJ1098" s="6"/>
      <c r="BK1098" s="6"/>
      <c r="BL1098" s="6"/>
      <c r="BM1098" s="6"/>
      <c r="BN1098" s="6"/>
      <c r="BO1098" s="6"/>
      <c r="BP1098" s="6"/>
      <c r="BQ1098" s="6"/>
      <c r="BR1098" s="6"/>
      <c r="BS1098" s="6"/>
      <c r="BT1098" s="6"/>
      <c r="BU1098" s="6"/>
      <c r="BV1098" s="6"/>
    </row>
    <row r="1099" spans="13:74" ht="12.75" customHeight="1">
      <c r="M1099" s="6"/>
      <c r="N1099" s="6"/>
      <c r="O1099" s="6"/>
      <c r="P1099" s="6"/>
      <c r="Q1099" s="6"/>
      <c r="R1099" s="6"/>
      <c r="S1099" s="6"/>
      <c r="T1099" s="6"/>
      <c r="U1099" s="6"/>
      <c r="V1099" s="6"/>
      <c r="W1099" s="6"/>
      <c r="X1099" s="6"/>
      <c r="Y1099" s="6"/>
      <c r="Z1099" s="6"/>
      <c r="AA1099" s="6"/>
      <c r="AB1099" s="6"/>
      <c r="AC1099" s="6"/>
      <c r="AD1099" s="6"/>
      <c r="AE1099" s="6"/>
      <c r="AF1099" s="6"/>
      <c r="AG1099" s="6"/>
      <c r="AH1099" s="6"/>
      <c r="AI1099" s="6"/>
      <c r="AJ1099" s="6"/>
      <c r="AK1099" s="6"/>
      <c r="AL1099" s="6"/>
      <c r="AM1099" s="6"/>
      <c r="AN1099" s="6"/>
      <c r="AO1099" s="6"/>
      <c r="AP1099" s="6"/>
      <c r="AQ1099" s="6"/>
      <c r="AR1099" s="6"/>
      <c r="AS1099" s="6"/>
      <c r="AT1099" s="6"/>
      <c r="AU1099" s="6"/>
      <c r="AV1099" s="6"/>
      <c r="AW1099" s="6"/>
      <c r="AX1099" s="6"/>
      <c r="AY1099" s="6"/>
      <c r="AZ1099" s="6"/>
      <c r="BA1099" s="6"/>
      <c r="BB1099" s="6"/>
      <c r="BC1099" s="6"/>
      <c r="BD1099" s="6"/>
      <c r="BE1099" s="6"/>
      <c r="BF1099" s="6"/>
      <c r="BG1099" s="6"/>
      <c r="BH1099" s="6"/>
      <c r="BI1099" s="6"/>
      <c r="BJ1099" s="6"/>
      <c r="BK1099" s="6"/>
      <c r="BL1099" s="6"/>
      <c r="BM1099" s="6"/>
      <c r="BN1099" s="6"/>
      <c r="BO1099" s="6"/>
      <c r="BP1099" s="6"/>
      <c r="BQ1099" s="6"/>
      <c r="BR1099" s="6"/>
      <c r="BS1099" s="6"/>
      <c r="BT1099" s="6"/>
      <c r="BU1099" s="6"/>
      <c r="BV1099" s="6"/>
    </row>
    <row r="1100" spans="13:74" ht="12.75" customHeight="1">
      <c r="M1100" s="6"/>
      <c r="N1100" s="6"/>
      <c r="O1100" s="6"/>
      <c r="P1100" s="6"/>
      <c r="Q1100" s="6"/>
      <c r="R1100" s="6"/>
      <c r="S1100" s="6"/>
      <c r="T1100" s="6"/>
      <c r="U1100" s="6"/>
      <c r="V1100" s="6"/>
      <c r="W1100" s="6"/>
      <c r="X1100" s="6"/>
      <c r="Y1100" s="6"/>
      <c r="Z1100" s="6"/>
      <c r="AA1100" s="6"/>
      <c r="AB1100" s="6"/>
      <c r="AC1100" s="6"/>
      <c r="AD1100" s="6"/>
      <c r="AE1100" s="6"/>
      <c r="AF1100" s="6"/>
      <c r="AG1100" s="6"/>
      <c r="AH1100" s="6"/>
      <c r="AI1100" s="6"/>
      <c r="AJ1100" s="6"/>
      <c r="AK1100" s="6"/>
      <c r="AL1100" s="6"/>
      <c r="AM1100" s="6"/>
      <c r="AN1100" s="6"/>
      <c r="AO1100" s="6"/>
      <c r="AP1100" s="6"/>
      <c r="AQ1100" s="6"/>
      <c r="AR1100" s="6"/>
      <c r="AS1100" s="6"/>
      <c r="AT1100" s="6"/>
      <c r="AU1100" s="6"/>
      <c r="AV1100" s="6"/>
      <c r="AW1100" s="6"/>
      <c r="AX1100" s="6"/>
      <c r="AY1100" s="6"/>
      <c r="AZ1100" s="6"/>
      <c r="BA1100" s="6"/>
      <c r="BB1100" s="6"/>
      <c r="BC1100" s="6"/>
      <c r="BD1100" s="6"/>
      <c r="BE1100" s="6"/>
      <c r="BF1100" s="6"/>
      <c r="BG1100" s="6"/>
      <c r="BH1100" s="6"/>
      <c r="BI1100" s="6"/>
      <c r="BJ1100" s="6"/>
      <c r="BK1100" s="6"/>
      <c r="BL1100" s="6"/>
      <c r="BM1100" s="6"/>
      <c r="BN1100" s="6"/>
      <c r="BO1100" s="6"/>
      <c r="BP1100" s="6"/>
      <c r="BQ1100" s="6"/>
      <c r="BR1100" s="6"/>
      <c r="BS1100" s="6"/>
      <c r="BT1100" s="6"/>
      <c r="BU1100" s="6"/>
      <c r="BV1100" s="6"/>
    </row>
    <row r="1101" spans="13:74" ht="12.75" customHeight="1">
      <c r="M1101" s="6"/>
      <c r="N1101" s="6"/>
      <c r="O1101" s="6"/>
      <c r="P1101" s="6"/>
      <c r="Q1101" s="6"/>
      <c r="R1101" s="6"/>
      <c r="S1101" s="6"/>
      <c r="T1101" s="6"/>
      <c r="U1101" s="6"/>
      <c r="V1101" s="6"/>
      <c r="W1101" s="6"/>
      <c r="X1101" s="6"/>
      <c r="Y1101" s="6"/>
      <c r="Z1101" s="6"/>
      <c r="AA1101" s="6"/>
      <c r="AB1101" s="6"/>
      <c r="AC1101" s="6"/>
      <c r="AD1101" s="6"/>
      <c r="AE1101" s="6"/>
      <c r="AF1101" s="6"/>
      <c r="AG1101" s="6"/>
      <c r="AH1101" s="6"/>
      <c r="AI1101" s="6"/>
      <c r="AJ1101" s="6"/>
      <c r="AK1101" s="6"/>
      <c r="AL1101" s="6"/>
      <c r="AM1101" s="6"/>
      <c r="AN1101" s="6"/>
      <c r="AO1101" s="6"/>
      <c r="AP1101" s="6"/>
      <c r="AQ1101" s="6"/>
      <c r="AR1101" s="6"/>
      <c r="AS1101" s="6"/>
      <c r="AT1101" s="6"/>
      <c r="AU1101" s="6"/>
      <c r="AV1101" s="6"/>
      <c r="AW1101" s="6"/>
      <c r="AX1101" s="6"/>
      <c r="AY1101" s="6"/>
      <c r="AZ1101" s="6"/>
      <c r="BA1101" s="6"/>
      <c r="BB1101" s="6"/>
      <c r="BC1101" s="6"/>
      <c r="BD1101" s="6"/>
      <c r="BE1101" s="6"/>
      <c r="BF1101" s="6"/>
      <c r="BG1101" s="6"/>
      <c r="BH1101" s="6"/>
      <c r="BI1101" s="6"/>
      <c r="BJ1101" s="6"/>
      <c r="BK1101" s="6"/>
      <c r="BL1101" s="6"/>
      <c r="BM1101" s="6"/>
      <c r="BN1101" s="6"/>
      <c r="BO1101" s="6"/>
      <c r="BP1101" s="6"/>
      <c r="BQ1101" s="6"/>
      <c r="BR1101" s="6"/>
      <c r="BS1101" s="6"/>
      <c r="BT1101" s="6"/>
      <c r="BU1101" s="6"/>
      <c r="BV1101" s="6"/>
    </row>
    <row r="1102" spans="13:74" ht="12.75" customHeight="1"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  <c r="X1102" s="6"/>
      <c r="Y1102" s="6"/>
      <c r="Z1102" s="6"/>
      <c r="AA1102" s="6"/>
      <c r="AB1102" s="6"/>
      <c r="AC1102" s="6"/>
      <c r="AD1102" s="6"/>
      <c r="AE1102" s="6"/>
      <c r="AF1102" s="6"/>
      <c r="AG1102" s="6"/>
      <c r="AH1102" s="6"/>
      <c r="AI1102" s="6"/>
      <c r="AJ1102" s="6"/>
      <c r="AK1102" s="6"/>
      <c r="AL1102" s="6"/>
      <c r="AM1102" s="6"/>
      <c r="AN1102" s="6"/>
      <c r="AO1102" s="6"/>
      <c r="AP1102" s="6"/>
      <c r="AQ1102" s="6"/>
      <c r="AR1102" s="6"/>
      <c r="AS1102" s="6"/>
      <c r="AT1102" s="6"/>
      <c r="AU1102" s="6"/>
      <c r="AV1102" s="6"/>
      <c r="AW1102" s="6"/>
      <c r="AX1102" s="6"/>
      <c r="AY1102" s="6"/>
      <c r="AZ1102" s="6"/>
      <c r="BA1102" s="6"/>
      <c r="BB1102" s="6"/>
      <c r="BC1102" s="6"/>
      <c r="BD1102" s="6"/>
      <c r="BE1102" s="6"/>
      <c r="BF1102" s="6"/>
      <c r="BG1102" s="6"/>
      <c r="BH1102" s="6"/>
      <c r="BI1102" s="6"/>
      <c r="BJ1102" s="6"/>
      <c r="BK1102" s="6"/>
      <c r="BL1102" s="6"/>
      <c r="BM1102" s="6"/>
      <c r="BN1102" s="6"/>
      <c r="BO1102" s="6"/>
      <c r="BP1102" s="6"/>
      <c r="BQ1102" s="6"/>
      <c r="BR1102" s="6"/>
      <c r="BS1102" s="6"/>
      <c r="BT1102" s="6"/>
      <c r="BU1102" s="6"/>
      <c r="BV1102" s="6"/>
    </row>
    <row r="1103" spans="13:74" ht="12.75" customHeight="1">
      <c r="M1103" s="6"/>
      <c r="N1103" s="6"/>
      <c r="O1103" s="6"/>
      <c r="P1103" s="6"/>
      <c r="Q1103" s="6"/>
      <c r="R1103" s="6"/>
      <c r="S1103" s="6"/>
      <c r="T1103" s="6"/>
      <c r="U1103" s="6"/>
      <c r="V1103" s="6"/>
      <c r="W1103" s="6"/>
      <c r="X1103" s="6"/>
      <c r="Y1103" s="6"/>
      <c r="Z1103" s="6"/>
      <c r="AA1103" s="6"/>
      <c r="AB1103" s="6"/>
      <c r="AC1103" s="6"/>
      <c r="AD1103" s="6"/>
      <c r="AE1103" s="6"/>
      <c r="AF1103" s="6"/>
      <c r="AG1103" s="6"/>
      <c r="AH1103" s="6"/>
      <c r="AI1103" s="6"/>
      <c r="AJ1103" s="6"/>
      <c r="AK1103" s="6"/>
      <c r="AL1103" s="6"/>
      <c r="AM1103" s="6"/>
      <c r="AN1103" s="6"/>
      <c r="AO1103" s="6"/>
      <c r="AP1103" s="6"/>
      <c r="AQ1103" s="6"/>
      <c r="AR1103" s="6"/>
      <c r="AS1103" s="6"/>
      <c r="AT1103" s="6"/>
      <c r="AU1103" s="6"/>
      <c r="AV1103" s="6"/>
      <c r="AW1103" s="6"/>
      <c r="AX1103" s="6"/>
      <c r="AY1103" s="6"/>
      <c r="AZ1103" s="6"/>
      <c r="BA1103" s="6"/>
      <c r="BB1103" s="6"/>
      <c r="BC1103" s="6"/>
      <c r="BD1103" s="6"/>
      <c r="BE1103" s="6"/>
      <c r="BF1103" s="6"/>
      <c r="BG1103" s="6"/>
      <c r="BH1103" s="6"/>
      <c r="BI1103" s="6"/>
      <c r="BJ1103" s="6"/>
      <c r="BK1103" s="6"/>
      <c r="BL1103" s="6"/>
      <c r="BM1103" s="6"/>
      <c r="BN1103" s="6"/>
      <c r="BO1103" s="6"/>
      <c r="BP1103" s="6"/>
      <c r="BQ1103" s="6"/>
      <c r="BR1103" s="6"/>
      <c r="BS1103" s="6"/>
      <c r="BT1103" s="6"/>
      <c r="BU1103" s="6"/>
      <c r="BV1103" s="6"/>
    </row>
    <row r="1104" spans="13:74" ht="12.75" customHeight="1">
      <c r="M1104" s="6"/>
      <c r="N1104" s="6"/>
      <c r="O1104" s="6"/>
      <c r="P1104" s="6"/>
      <c r="Q1104" s="6"/>
      <c r="R1104" s="6"/>
      <c r="S1104" s="6"/>
      <c r="T1104" s="6"/>
      <c r="U1104" s="6"/>
      <c r="V1104" s="6"/>
      <c r="W1104" s="6"/>
      <c r="X1104" s="6"/>
      <c r="Y1104" s="6"/>
      <c r="Z1104" s="6"/>
      <c r="AA1104" s="6"/>
      <c r="AB1104" s="6"/>
      <c r="AC1104" s="6"/>
      <c r="AD1104" s="6"/>
      <c r="AE1104" s="6"/>
      <c r="AF1104" s="6"/>
      <c r="AG1104" s="6"/>
      <c r="AH1104" s="6"/>
      <c r="AI1104" s="6"/>
      <c r="AJ1104" s="6"/>
      <c r="AK1104" s="6"/>
      <c r="AL1104" s="6"/>
      <c r="AM1104" s="6"/>
      <c r="AN1104" s="6"/>
      <c r="AO1104" s="6"/>
      <c r="AP1104" s="6"/>
      <c r="AQ1104" s="6"/>
      <c r="AR1104" s="6"/>
      <c r="AS1104" s="6"/>
      <c r="AT1104" s="6"/>
      <c r="AU1104" s="6"/>
      <c r="AV1104" s="6"/>
      <c r="AW1104" s="6"/>
      <c r="AX1104" s="6"/>
      <c r="AY1104" s="6"/>
      <c r="AZ1104" s="6"/>
      <c r="BA1104" s="6"/>
      <c r="BB1104" s="6"/>
      <c r="BC1104" s="6"/>
      <c r="BD1104" s="6"/>
      <c r="BE1104" s="6"/>
      <c r="BF1104" s="6"/>
      <c r="BG1104" s="6"/>
      <c r="BH1104" s="6"/>
      <c r="BI1104" s="6"/>
      <c r="BJ1104" s="6"/>
      <c r="BK1104" s="6"/>
      <c r="BL1104" s="6"/>
      <c r="BM1104" s="6"/>
      <c r="BN1104" s="6"/>
      <c r="BO1104" s="6"/>
      <c r="BP1104" s="6"/>
      <c r="BQ1104" s="6"/>
      <c r="BR1104" s="6"/>
      <c r="BS1104" s="6"/>
      <c r="BT1104" s="6"/>
      <c r="BU1104" s="6"/>
      <c r="BV1104" s="6"/>
    </row>
    <row r="1105" spans="13:74" ht="12.75" customHeight="1">
      <c r="M1105" s="6"/>
      <c r="N1105" s="6"/>
      <c r="O1105" s="6"/>
      <c r="P1105" s="6"/>
      <c r="Q1105" s="6"/>
      <c r="R1105" s="6"/>
      <c r="S1105" s="6"/>
      <c r="T1105" s="6"/>
      <c r="U1105" s="6"/>
      <c r="V1105" s="6"/>
      <c r="W1105" s="6"/>
      <c r="X1105" s="6"/>
      <c r="Y1105" s="6"/>
      <c r="Z1105" s="6"/>
      <c r="AA1105" s="6"/>
      <c r="AB1105" s="6"/>
      <c r="AC1105" s="6"/>
      <c r="AD1105" s="6"/>
      <c r="AE1105" s="6"/>
      <c r="AF1105" s="6"/>
      <c r="AG1105" s="6"/>
      <c r="AH1105" s="6"/>
      <c r="AI1105" s="6"/>
      <c r="AJ1105" s="6"/>
      <c r="AK1105" s="6"/>
      <c r="AL1105" s="6"/>
      <c r="AM1105" s="6"/>
      <c r="AN1105" s="6"/>
      <c r="AO1105" s="6"/>
      <c r="AP1105" s="6"/>
      <c r="AQ1105" s="6"/>
      <c r="AR1105" s="6"/>
      <c r="AS1105" s="6"/>
      <c r="AT1105" s="6"/>
      <c r="AU1105" s="6"/>
      <c r="AV1105" s="6"/>
      <c r="AW1105" s="6"/>
      <c r="AX1105" s="6"/>
      <c r="AY1105" s="6"/>
      <c r="AZ1105" s="6"/>
      <c r="BA1105" s="6"/>
      <c r="BB1105" s="6"/>
      <c r="BC1105" s="6"/>
      <c r="BD1105" s="6"/>
      <c r="BE1105" s="6"/>
      <c r="BF1105" s="6"/>
      <c r="BG1105" s="6"/>
      <c r="BH1105" s="6"/>
      <c r="BI1105" s="6"/>
      <c r="BJ1105" s="6"/>
      <c r="BK1105" s="6"/>
      <c r="BL1105" s="6"/>
      <c r="BM1105" s="6"/>
      <c r="BN1105" s="6"/>
      <c r="BO1105" s="6"/>
      <c r="BP1105" s="6"/>
      <c r="BQ1105" s="6"/>
      <c r="BR1105" s="6"/>
      <c r="BS1105" s="6"/>
      <c r="BT1105" s="6"/>
      <c r="BU1105" s="6"/>
      <c r="BV1105" s="6"/>
    </row>
    <row r="1106" spans="13:74" ht="12.75" customHeight="1"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  <c r="X1106" s="6"/>
      <c r="Y1106" s="6"/>
      <c r="Z1106" s="6"/>
      <c r="AA1106" s="6"/>
      <c r="AB1106" s="6"/>
      <c r="AC1106" s="6"/>
      <c r="AD1106" s="6"/>
      <c r="AE1106" s="6"/>
      <c r="AF1106" s="6"/>
      <c r="AG1106" s="6"/>
      <c r="AH1106" s="6"/>
      <c r="AI1106" s="6"/>
      <c r="AJ1106" s="6"/>
      <c r="AK1106" s="6"/>
      <c r="AL1106" s="6"/>
      <c r="AM1106" s="6"/>
      <c r="AN1106" s="6"/>
      <c r="AO1106" s="6"/>
      <c r="AP1106" s="6"/>
      <c r="AQ1106" s="6"/>
      <c r="AR1106" s="6"/>
      <c r="AS1106" s="6"/>
      <c r="AT1106" s="6"/>
      <c r="AU1106" s="6"/>
      <c r="AV1106" s="6"/>
      <c r="AW1106" s="6"/>
      <c r="AX1106" s="6"/>
      <c r="AY1106" s="6"/>
      <c r="AZ1106" s="6"/>
      <c r="BA1106" s="6"/>
      <c r="BB1106" s="6"/>
      <c r="BC1106" s="6"/>
      <c r="BD1106" s="6"/>
      <c r="BE1106" s="6"/>
      <c r="BF1106" s="6"/>
      <c r="BG1106" s="6"/>
      <c r="BH1106" s="6"/>
      <c r="BI1106" s="6"/>
      <c r="BJ1106" s="6"/>
      <c r="BK1106" s="6"/>
      <c r="BL1106" s="6"/>
      <c r="BM1106" s="6"/>
      <c r="BN1106" s="6"/>
      <c r="BO1106" s="6"/>
      <c r="BP1106" s="6"/>
      <c r="BQ1106" s="6"/>
      <c r="BR1106" s="6"/>
      <c r="BS1106" s="6"/>
      <c r="BT1106" s="6"/>
      <c r="BU1106" s="6"/>
      <c r="BV1106" s="6"/>
    </row>
    <row r="1107" spans="13:74" ht="12.75" customHeight="1">
      <c r="M1107" s="6"/>
      <c r="N1107" s="6"/>
      <c r="O1107" s="6"/>
      <c r="P1107" s="6"/>
      <c r="Q1107" s="6"/>
      <c r="R1107" s="6"/>
      <c r="S1107" s="6"/>
      <c r="T1107" s="6"/>
      <c r="U1107" s="6"/>
      <c r="V1107" s="6"/>
      <c r="W1107" s="6"/>
      <c r="X1107" s="6"/>
      <c r="Y1107" s="6"/>
      <c r="Z1107" s="6"/>
      <c r="AA1107" s="6"/>
      <c r="AB1107" s="6"/>
      <c r="AC1107" s="6"/>
      <c r="AD1107" s="6"/>
      <c r="AE1107" s="6"/>
      <c r="AF1107" s="6"/>
      <c r="AG1107" s="6"/>
      <c r="AH1107" s="6"/>
      <c r="AI1107" s="6"/>
      <c r="AJ1107" s="6"/>
      <c r="AK1107" s="6"/>
      <c r="AL1107" s="6"/>
      <c r="AM1107" s="6"/>
      <c r="AN1107" s="6"/>
      <c r="AO1107" s="6"/>
      <c r="AP1107" s="6"/>
      <c r="AQ1107" s="6"/>
      <c r="AR1107" s="6"/>
      <c r="AS1107" s="6"/>
      <c r="AT1107" s="6"/>
      <c r="AU1107" s="6"/>
      <c r="AV1107" s="6"/>
      <c r="AW1107" s="6"/>
      <c r="AX1107" s="6"/>
      <c r="AY1107" s="6"/>
      <c r="AZ1107" s="6"/>
      <c r="BA1107" s="6"/>
      <c r="BB1107" s="6"/>
      <c r="BC1107" s="6"/>
      <c r="BD1107" s="6"/>
      <c r="BE1107" s="6"/>
      <c r="BF1107" s="6"/>
      <c r="BG1107" s="6"/>
      <c r="BH1107" s="6"/>
      <c r="BI1107" s="6"/>
      <c r="BJ1107" s="6"/>
      <c r="BK1107" s="6"/>
      <c r="BL1107" s="6"/>
      <c r="BM1107" s="6"/>
      <c r="BN1107" s="6"/>
      <c r="BO1107" s="6"/>
      <c r="BP1107" s="6"/>
      <c r="BQ1107" s="6"/>
      <c r="BR1107" s="6"/>
      <c r="BS1107" s="6"/>
      <c r="BT1107" s="6"/>
      <c r="BU1107" s="6"/>
      <c r="BV1107" s="6"/>
    </row>
    <row r="1108" spans="13:74" ht="12.75" customHeight="1">
      <c r="M1108" s="6"/>
      <c r="N1108" s="6"/>
      <c r="O1108" s="6"/>
      <c r="P1108" s="6"/>
      <c r="Q1108" s="6"/>
      <c r="R1108" s="6"/>
      <c r="S1108" s="6"/>
      <c r="T1108" s="6"/>
      <c r="U1108" s="6"/>
      <c r="V1108" s="6"/>
      <c r="W1108" s="6"/>
      <c r="X1108" s="6"/>
      <c r="Y1108" s="6"/>
      <c r="Z1108" s="6"/>
      <c r="AA1108" s="6"/>
      <c r="AB1108" s="6"/>
      <c r="AC1108" s="6"/>
      <c r="AD1108" s="6"/>
      <c r="AE1108" s="6"/>
      <c r="AF1108" s="6"/>
      <c r="AG1108" s="6"/>
      <c r="AH1108" s="6"/>
      <c r="AI1108" s="6"/>
      <c r="AJ1108" s="6"/>
      <c r="AK1108" s="6"/>
      <c r="AL1108" s="6"/>
      <c r="AM1108" s="6"/>
      <c r="AN1108" s="6"/>
      <c r="AO1108" s="6"/>
      <c r="AP1108" s="6"/>
      <c r="AQ1108" s="6"/>
      <c r="AR1108" s="6"/>
      <c r="AS1108" s="6"/>
      <c r="AT1108" s="6"/>
      <c r="AU1108" s="6"/>
      <c r="AV1108" s="6"/>
      <c r="AW1108" s="6"/>
      <c r="AX1108" s="6"/>
      <c r="AY1108" s="6"/>
      <c r="AZ1108" s="6"/>
      <c r="BA1108" s="6"/>
      <c r="BB1108" s="6"/>
      <c r="BC1108" s="6"/>
      <c r="BD1108" s="6"/>
      <c r="BE1108" s="6"/>
      <c r="BF1108" s="6"/>
      <c r="BG1108" s="6"/>
      <c r="BH1108" s="6"/>
      <c r="BI1108" s="6"/>
      <c r="BJ1108" s="6"/>
      <c r="BK1108" s="6"/>
      <c r="BL1108" s="6"/>
      <c r="BM1108" s="6"/>
      <c r="BN1108" s="6"/>
      <c r="BO1108" s="6"/>
      <c r="BP1108" s="6"/>
      <c r="BQ1108" s="6"/>
      <c r="BR1108" s="6"/>
      <c r="BS1108" s="6"/>
      <c r="BT1108" s="6"/>
      <c r="BU1108" s="6"/>
      <c r="BV1108" s="6"/>
    </row>
    <row r="1109" spans="13:74" ht="12.75" customHeight="1">
      <c r="M1109" s="6"/>
      <c r="N1109" s="6"/>
      <c r="O1109" s="6"/>
      <c r="P1109" s="6"/>
      <c r="Q1109" s="6"/>
      <c r="R1109" s="6"/>
      <c r="S1109" s="6"/>
      <c r="T1109" s="6"/>
      <c r="U1109" s="6"/>
      <c r="V1109" s="6"/>
      <c r="W1109" s="6"/>
      <c r="X1109" s="6"/>
      <c r="Y1109" s="6"/>
      <c r="Z1109" s="6"/>
      <c r="AA1109" s="6"/>
      <c r="AB1109" s="6"/>
      <c r="AC1109" s="6"/>
      <c r="AD1109" s="6"/>
      <c r="AE1109" s="6"/>
      <c r="AF1109" s="6"/>
      <c r="AG1109" s="6"/>
      <c r="AH1109" s="6"/>
      <c r="AI1109" s="6"/>
      <c r="AJ1109" s="6"/>
      <c r="AK1109" s="6"/>
      <c r="AL1109" s="6"/>
      <c r="AM1109" s="6"/>
      <c r="AN1109" s="6"/>
      <c r="AO1109" s="6"/>
      <c r="AP1109" s="6"/>
      <c r="AQ1109" s="6"/>
      <c r="AR1109" s="6"/>
      <c r="AS1109" s="6"/>
      <c r="AT1109" s="6"/>
      <c r="AU1109" s="6"/>
      <c r="AV1109" s="6"/>
      <c r="AW1109" s="6"/>
      <c r="AX1109" s="6"/>
      <c r="AY1109" s="6"/>
      <c r="AZ1109" s="6"/>
      <c r="BA1109" s="6"/>
      <c r="BB1109" s="6"/>
      <c r="BC1109" s="6"/>
      <c r="BD1109" s="6"/>
      <c r="BE1109" s="6"/>
      <c r="BF1109" s="6"/>
      <c r="BG1109" s="6"/>
      <c r="BH1109" s="6"/>
      <c r="BI1109" s="6"/>
      <c r="BJ1109" s="6"/>
      <c r="BK1109" s="6"/>
      <c r="BL1109" s="6"/>
      <c r="BM1109" s="6"/>
      <c r="BN1109" s="6"/>
      <c r="BO1109" s="6"/>
      <c r="BP1109" s="6"/>
      <c r="BQ1109" s="6"/>
      <c r="BR1109" s="6"/>
      <c r="BS1109" s="6"/>
      <c r="BT1109" s="6"/>
      <c r="BU1109" s="6"/>
      <c r="BV1109" s="6"/>
    </row>
    <row r="1110" spans="13:74" ht="12.75" customHeight="1"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  <c r="X1110" s="6"/>
      <c r="Y1110" s="6"/>
      <c r="Z1110" s="6"/>
      <c r="AA1110" s="6"/>
      <c r="AB1110" s="6"/>
      <c r="AC1110" s="6"/>
      <c r="AD1110" s="6"/>
      <c r="AE1110" s="6"/>
      <c r="AF1110" s="6"/>
      <c r="AG1110" s="6"/>
      <c r="AH1110" s="6"/>
      <c r="AI1110" s="6"/>
      <c r="AJ1110" s="6"/>
      <c r="AK1110" s="6"/>
      <c r="AL1110" s="6"/>
      <c r="AM1110" s="6"/>
      <c r="AN1110" s="6"/>
      <c r="AO1110" s="6"/>
      <c r="AP1110" s="6"/>
      <c r="AQ1110" s="6"/>
      <c r="AR1110" s="6"/>
      <c r="AS1110" s="6"/>
      <c r="AT1110" s="6"/>
      <c r="AU1110" s="6"/>
      <c r="AV1110" s="6"/>
      <c r="AW1110" s="6"/>
      <c r="AX1110" s="6"/>
      <c r="AY1110" s="6"/>
      <c r="AZ1110" s="6"/>
      <c r="BA1110" s="6"/>
      <c r="BB1110" s="6"/>
      <c r="BC1110" s="6"/>
      <c r="BD1110" s="6"/>
      <c r="BE1110" s="6"/>
      <c r="BF1110" s="6"/>
      <c r="BG1110" s="6"/>
      <c r="BH1110" s="6"/>
      <c r="BI1110" s="6"/>
      <c r="BJ1110" s="6"/>
      <c r="BK1110" s="6"/>
      <c r="BL1110" s="6"/>
      <c r="BM1110" s="6"/>
      <c r="BN1110" s="6"/>
      <c r="BO1110" s="6"/>
      <c r="BP1110" s="6"/>
      <c r="BQ1110" s="6"/>
      <c r="BR1110" s="6"/>
      <c r="BS1110" s="6"/>
      <c r="BT1110" s="6"/>
      <c r="BU1110" s="6"/>
      <c r="BV1110" s="6"/>
    </row>
    <row r="1111" spans="13:74" ht="12.75" customHeight="1">
      <c r="M1111" s="6"/>
      <c r="N1111" s="6"/>
      <c r="O1111" s="6"/>
      <c r="P1111" s="6"/>
      <c r="Q1111" s="6"/>
      <c r="R1111" s="6"/>
      <c r="S1111" s="6"/>
      <c r="T1111" s="6"/>
      <c r="U1111" s="6"/>
      <c r="V1111" s="6"/>
      <c r="W1111" s="6"/>
      <c r="X1111" s="6"/>
      <c r="Y1111" s="6"/>
      <c r="Z1111" s="6"/>
      <c r="AA1111" s="6"/>
      <c r="AB1111" s="6"/>
      <c r="AC1111" s="6"/>
      <c r="AD1111" s="6"/>
      <c r="AE1111" s="6"/>
      <c r="AF1111" s="6"/>
      <c r="AG1111" s="6"/>
      <c r="AH1111" s="6"/>
      <c r="AI1111" s="6"/>
      <c r="AJ1111" s="6"/>
      <c r="AK1111" s="6"/>
      <c r="AL1111" s="6"/>
      <c r="AM1111" s="6"/>
      <c r="AN1111" s="6"/>
      <c r="AO1111" s="6"/>
      <c r="AP1111" s="6"/>
      <c r="AQ1111" s="6"/>
      <c r="AR1111" s="6"/>
      <c r="AS1111" s="6"/>
      <c r="AT1111" s="6"/>
      <c r="AU1111" s="6"/>
      <c r="AV1111" s="6"/>
      <c r="AW1111" s="6"/>
      <c r="AX1111" s="6"/>
      <c r="AY1111" s="6"/>
      <c r="AZ1111" s="6"/>
      <c r="BA1111" s="6"/>
      <c r="BB1111" s="6"/>
      <c r="BC1111" s="6"/>
      <c r="BD1111" s="6"/>
      <c r="BE1111" s="6"/>
      <c r="BF1111" s="6"/>
      <c r="BG1111" s="6"/>
      <c r="BH1111" s="6"/>
      <c r="BI1111" s="6"/>
      <c r="BJ1111" s="6"/>
      <c r="BK1111" s="6"/>
      <c r="BL1111" s="6"/>
      <c r="BM1111" s="6"/>
      <c r="BN1111" s="6"/>
      <c r="BO1111" s="6"/>
      <c r="BP1111" s="6"/>
      <c r="BQ1111" s="6"/>
      <c r="BR1111" s="6"/>
      <c r="BS1111" s="6"/>
      <c r="BT1111" s="6"/>
      <c r="BU1111" s="6"/>
      <c r="BV1111" s="6"/>
    </row>
    <row r="1112" spans="13:74" ht="12.75" customHeight="1">
      <c r="M1112" s="6"/>
      <c r="N1112" s="6"/>
      <c r="O1112" s="6"/>
      <c r="P1112" s="6"/>
      <c r="Q1112" s="6"/>
      <c r="R1112" s="6"/>
      <c r="S1112" s="6"/>
      <c r="T1112" s="6"/>
      <c r="U1112" s="6"/>
      <c r="V1112" s="6"/>
      <c r="W1112" s="6"/>
      <c r="X1112" s="6"/>
      <c r="Y1112" s="6"/>
      <c r="Z1112" s="6"/>
      <c r="AA1112" s="6"/>
      <c r="AB1112" s="6"/>
      <c r="AC1112" s="6"/>
      <c r="AD1112" s="6"/>
      <c r="AE1112" s="6"/>
      <c r="AF1112" s="6"/>
      <c r="AG1112" s="6"/>
      <c r="AH1112" s="6"/>
      <c r="AI1112" s="6"/>
      <c r="AJ1112" s="6"/>
      <c r="AK1112" s="6"/>
      <c r="AL1112" s="6"/>
      <c r="AM1112" s="6"/>
      <c r="AN1112" s="6"/>
      <c r="AO1112" s="6"/>
      <c r="AP1112" s="6"/>
      <c r="AQ1112" s="6"/>
      <c r="AR1112" s="6"/>
      <c r="AS1112" s="6"/>
      <c r="AT1112" s="6"/>
      <c r="AU1112" s="6"/>
      <c r="AV1112" s="6"/>
      <c r="AW1112" s="6"/>
      <c r="AX1112" s="6"/>
      <c r="AY1112" s="6"/>
      <c r="AZ1112" s="6"/>
      <c r="BA1112" s="6"/>
      <c r="BB1112" s="6"/>
      <c r="BC1112" s="6"/>
      <c r="BD1112" s="6"/>
      <c r="BE1112" s="6"/>
      <c r="BF1112" s="6"/>
      <c r="BG1112" s="6"/>
      <c r="BH1112" s="6"/>
      <c r="BI1112" s="6"/>
      <c r="BJ1112" s="6"/>
      <c r="BK1112" s="6"/>
      <c r="BL1112" s="6"/>
      <c r="BM1112" s="6"/>
      <c r="BN1112" s="6"/>
      <c r="BO1112" s="6"/>
      <c r="BP1112" s="6"/>
      <c r="BQ1112" s="6"/>
      <c r="BR1112" s="6"/>
      <c r="BS1112" s="6"/>
      <c r="BT1112" s="6"/>
      <c r="BU1112" s="6"/>
      <c r="BV1112" s="6"/>
    </row>
    <row r="1113" spans="13:74" ht="12.75" customHeight="1">
      <c r="M1113" s="6"/>
      <c r="N1113" s="6"/>
      <c r="O1113" s="6"/>
      <c r="P1113" s="6"/>
      <c r="Q1113" s="6"/>
      <c r="R1113" s="6"/>
      <c r="S1113" s="6"/>
      <c r="T1113" s="6"/>
      <c r="U1113" s="6"/>
      <c r="V1113" s="6"/>
      <c r="W1113" s="6"/>
      <c r="X1113" s="6"/>
      <c r="Y1113" s="6"/>
      <c r="Z1113" s="6"/>
      <c r="AA1113" s="6"/>
      <c r="AB1113" s="6"/>
      <c r="AC1113" s="6"/>
      <c r="AD1113" s="6"/>
      <c r="AE1113" s="6"/>
      <c r="AF1113" s="6"/>
      <c r="AG1113" s="6"/>
      <c r="AH1113" s="6"/>
      <c r="AI1113" s="6"/>
      <c r="AJ1113" s="6"/>
      <c r="AK1113" s="6"/>
      <c r="AL1113" s="6"/>
      <c r="AM1113" s="6"/>
      <c r="AN1113" s="6"/>
      <c r="AO1113" s="6"/>
      <c r="AP1113" s="6"/>
      <c r="AQ1113" s="6"/>
      <c r="AR1113" s="6"/>
      <c r="AS1113" s="6"/>
      <c r="AT1113" s="6"/>
      <c r="AU1113" s="6"/>
      <c r="AV1113" s="6"/>
      <c r="AW1113" s="6"/>
      <c r="AX1113" s="6"/>
      <c r="AY1113" s="6"/>
      <c r="AZ1113" s="6"/>
      <c r="BA1113" s="6"/>
      <c r="BB1113" s="6"/>
      <c r="BC1113" s="6"/>
      <c r="BD1113" s="6"/>
      <c r="BE1113" s="6"/>
      <c r="BF1113" s="6"/>
      <c r="BG1113" s="6"/>
      <c r="BH1113" s="6"/>
      <c r="BI1113" s="6"/>
      <c r="BJ1113" s="6"/>
      <c r="BK1113" s="6"/>
      <c r="BL1113" s="6"/>
      <c r="BM1113" s="6"/>
      <c r="BN1113" s="6"/>
      <c r="BO1113" s="6"/>
      <c r="BP1113" s="6"/>
      <c r="BQ1113" s="6"/>
      <c r="BR1113" s="6"/>
      <c r="BS1113" s="6"/>
      <c r="BT1113" s="6"/>
      <c r="BU1113" s="6"/>
      <c r="BV1113" s="6"/>
    </row>
    <row r="1114" spans="13:74" ht="12.75" customHeight="1">
      <c r="M1114" s="6"/>
      <c r="N1114" s="6"/>
      <c r="O1114" s="6"/>
      <c r="P1114" s="6"/>
      <c r="Q1114" s="6"/>
      <c r="R1114" s="6"/>
      <c r="S1114" s="6"/>
      <c r="T1114" s="6"/>
      <c r="U1114" s="6"/>
      <c r="V1114" s="6"/>
      <c r="W1114" s="6"/>
      <c r="X1114" s="6"/>
      <c r="Y1114" s="6"/>
      <c r="Z1114" s="6"/>
      <c r="AA1114" s="6"/>
      <c r="AB1114" s="6"/>
      <c r="AC1114" s="6"/>
      <c r="AD1114" s="6"/>
      <c r="AE1114" s="6"/>
      <c r="AF1114" s="6"/>
      <c r="AG1114" s="6"/>
      <c r="AH1114" s="6"/>
      <c r="AI1114" s="6"/>
      <c r="AJ1114" s="6"/>
      <c r="AK1114" s="6"/>
      <c r="AL1114" s="6"/>
      <c r="AM1114" s="6"/>
      <c r="AN1114" s="6"/>
      <c r="AO1114" s="6"/>
      <c r="AP1114" s="6"/>
      <c r="AQ1114" s="6"/>
      <c r="AR1114" s="6"/>
      <c r="AS1114" s="6"/>
      <c r="AT1114" s="6"/>
      <c r="AU1114" s="6"/>
      <c r="AV1114" s="6"/>
      <c r="AW1114" s="6"/>
      <c r="AX1114" s="6"/>
      <c r="AY1114" s="6"/>
      <c r="AZ1114" s="6"/>
      <c r="BA1114" s="6"/>
      <c r="BB1114" s="6"/>
      <c r="BC1114" s="6"/>
      <c r="BD1114" s="6"/>
      <c r="BE1114" s="6"/>
      <c r="BF1114" s="6"/>
      <c r="BG1114" s="6"/>
      <c r="BH1114" s="6"/>
      <c r="BI1114" s="6"/>
      <c r="BJ1114" s="6"/>
      <c r="BK1114" s="6"/>
      <c r="BL1114" s="6"/>
      <c r="BM1114" s="6"/>
      <c r="BN1114" s="6"/>
      <c r="BO1114" s="6"/>
      <c r="BP1114" s="6"/>
      <c r="BQ1114" s="6"/>
      <c r="BR1114" s="6"/>
      <c r="BS1114" s="6"/>
      <c r="BT1114" s="6"/>
      <c r="BU1114" s="6"/>
      <c r="BV1114" s="6"/>
    </row>
    <row r="1115" spans="13:74" ht="12.75" customHeight="1">
      <c r="M1115" s="6"/>
      <c r="N1115" s="6"/>
      <c r="O1115" s="6"/>
      <c r="P1115" s="6"/>
      <c r="Q1115" s="6"/>
      <c r="R1115" s="6"/>
      <c r="S1115" s="6"/>
      <c r="T1115" s="6"/>
      <c r="U1115" s="6"/>
      <c r="V1115" s="6"/>
      <c r="W1115" s="6"/>
      <c r="X1115" s="6"/>
      <c r="Y1115" s="6"/>
      <c r="Z1115" s="6"/>
      <c r="AA1115" s="6"/>
      <c r="AB1115" s="6"/>
      <c r="AC1115" s="6"/>
      <c r="AD1115" s="6"/>
      <c r="AE1115" s="6"/>
      <c r="AF1115" s="6"/>
      <c r="AG1115" s="6"/>
      <c r="AH1115" s="6"/>
      <c r="AI1115" s="6"/>
      <c r="AJ1115" s="6"/>
      <c r="AK1115" s="6"/>
      <c r="AL1115" s="6"/>
      <c r="AM1115" s="6"/>
      <c r="AN1115" s="6"/>
      <c r="AO1115" s="6"/>
      <c r="AP1115" s="6"/>
      <c r="AQ1115" s="6"/>
      <c r="AR1115" s="6"/>
      <c r="AS1115" s="6"/>
      <c r="AT1115" s="6"/>
      <c r="AU1115" s="6"/>
      <c r="AV1115" s="6"/>
      <c r="AW1115" s="6"/>
      <c r="AX1115" s="6"/>
      <c r="AY1115" s="6"/>
      <c r="AZ1115" s="6"/>
      <c r="BA1115" s="6"/>
      <c r="BB1115" s="6"/>
      <c r="BC1115" s="6"/>
      <c r="BD1115" s="6"/>
      <c r="BE1115" s="6"/>
      <c r="BF1115" s="6"/>
      <c r="BG1115" s="6"/>
      <c r="BH1115" s="6"/>
      <c r="BI1115" s="6"/>
      <c r="BJ1115" s="6"/>
      <c r="BK1115" s="6"/>
      <c r="BL1115" s="6"/>
      <c r="BM1115" s="6"/>
      <c r="BN1115" s="6"/>
      <c r="BO1115" s="6"/>
      <c r="BP1115" s="6"/>
      <c r="BQ1115" s="6"/>
      <c r="BR1115" s="6"/>
      <c r="BS1115" s="6"/>
      <c r="BT1115" s="6"/>
      <c r="BU1115" s="6"/>
      <c r="BV1115" s="6"/>
    </row>
    <row r="1116" spans="13:74" ht="12.75" customHeight="1">
      <c r="M1116" s="6"/>
      <c r="N1116" s="6"/>
      <c r="O1116" s="6"/>
      <c r="P1116" s="6"/>
      <c r="Q1116" s="6"/>
      <c r="R1116" s="6"/>
      <c r="S1116" s="6"/>
      <c r="T1116" s="6"/>
      <c r="U1116" s="6"/>
      <c r="V1116" s="6"/>
      <c r="W1116" s="6"/>
      <c r="X1116" s="6"/>
      <c r="Y1116" s="6"/>
      <c r="Z1116" s="6"/>
      <c r="AA1116" s="6"/>
      <c r="AB1116" s="6"/>
      <c r="AC1116" s="6"/>
      <c r="AD1116" s="6"/>
      <c r="AE1116" s="6"/>
      <c r="AF1116" s="6"/>
      <c r="AG1116" s="6"/>
      <c r="AH1116" s="6"/>
      <c r="AI1116" s="6"/>
      <c r="AJ1116" s="6"/>
      <c r="AK1116" s="6"/>
      <c r="AL1116" s="6"/>
      <c r="AM1116" s="6"/>
      <c r="AN1116" s="6"/>
      <c r="AO1116" s="6"/>
      <c r="AP1116" s="6"/>
      <c r="AQ1116" s="6"/>
      <c r="AR1116" s="6"/>
      <c r="AS1116" s="6"/>
      <c r="AT1116" s="6"/>
      <c r="AU1116" s="6"/>
      <c r="AV1116" s="6"/>
      <c r="AW1116" s="6"/>
      <c r="AX1116" s="6"/>
      <c r="AY1116" s="6"/>
      <c r="AZ1116" s="6"/>
      <c r="BA1116" s="6"/>
      <c r="BB1116" s="6"/>
      <c r="BC1116" s="6"/>
      <c r="BD1116" s="6"/>
      <c r="BE1116" s="6"/>
      <c r="BF1116" s="6"/>
      <c r="BG1116" s="6"/>
      <c r="BH1116" s="6"/>
      <c r="BI1116" s="6"/>
      <c r="BJ1116" s="6"/>
      <c r="BK1116" s="6"/>
      <c r="BL1116" s="6"/>
      <c r="BM1116" s="6"/>
      <c r="BN1116" s="6"/>
      <c r="BO1116" s="6"/>
      <c r="BP1116" s="6"/>
      <c r="BQ1116" s="6"/>
      <c r="BR1116" s="6"/>
      <c r="BS1116" s="6"/>
      <c r="BT1116" s="6"/>
      <c r="BU1116" s="6"/>
      <c r="BV1116" s="6"/>
    </row>
    <row r="1117" spans="13:74" ht="12.75" customHeight="1">
      <c r="M1117" s="6"/>
      <c r="N1117" s="6"/>
      <c r="O1117" s="6"/>
      <c r="P1117" s="6"/>
      <c r="Q1117" s="6"/>
      <c r="R1117" s="6"/>
      <c r="S1117" s="6"/>
      <c r="T1117" s="6"/>
      <c r="U1117" s="6"/>
      <c r="V1117" s="6"/>
      <c r="W1117" s="6"/>
      <c r="X1117" s="6"/>
      <c r="Y1117" s="6"/>
      <c r="Z1117" s="6"/>
      <c r="AA1117" s="6"/>
      <c r="AB1117" s="6"/>
      <c r="AC1117" s="6"/>
      <c r="AD1117" s="6"/>
      <c r="AE1117" s="6"/>
      <c r="AF1117" s="6"/>
      <c r="AG1117" s="6"/>
      <c r="AH1117" s="6"/>
      <c r="AI1117" s="6"/>
      <c r="AJ1117" s="6"/>
      <c r="AK1117" s="6"/>
      <c r="AL1117" s="6"/>
      <c r="AM1117" s="6"/>
      <c r="AN1117" s="6"/>
      <c r="AO1117" s="6"/>
      <c r="AP1117" s="6"/>
      <c r="AQ1117" s="6"/>
      <c r="AR1117" s="6"/>
      <c r="AS1117" s="6"/>
      <c r="AT1117" s="6"/>
      <c r="AU1117" s="6"/>
      <c r="AV1117" s="6"/>
      <c r="AW1117" s="6"/>
      <c r="AX1117" s="6"/>
      <c r="AY1117" s="6"/>
      <c r="AZ1117" s="6"/>
      <c r="BA1117" s="6"/>
      <c r="BB1117" s="6"/>
      <c r="BC1117" s="6"/>
      <c r="BD1117" s="6"/>
      <c r="BE1117" s="6"/>
      <c r="BF1117" s="6"/>
      <c r="BG1117" s="6"/>
      <c r="BH1117" s="6"/>
      <c r="BI1117" s="6"/>
      <c r="BJ1117" s="6"/>
      <c r="BK1117" s="6"/>
      <c r="BL1117" s="6"/>
      <c r="BM1117" s="6"/>
      <c r="BN1117" s="6"/>
      <c r="BO1117" s="6"/>
      <c r="BP1117" s="6"/>
      <c r="BQ1117" s="6"/>
      <c r="BR1117" s="6"/>
      <c r="BS1117" s="6"/>
      <c r="BT1117" s="6"/>
      <c r="BU1117" s="6"/>
      <c r="BV1117" s="6"/>
    </row>
    <row r="1118" spans="13:74" ht="12.75" customHeight="1"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  <c r="X1118" s="6"/>
      <c r="Y1118" s="6"/>
      <c r="Z1118" s="6"/>
      <c r="AA1118" s="6"/>
      <c r="AB1118" s="6"/>
      <c r="AC1118" s="6"/>
      <c r="AD1118" s="6"/>
      <c r="AE1118" s="6"/>
      <c r="AF1118" s="6"/>
      <c r="AG1118" s="6"/>
      <c r="AH1118" s="6"/>
      <c r="AI1118" s="6"/>
      <c r="AJ1118" s="6"/>
      <c r="AK1118" s="6"/>
      <c r="AL1118" s="6"/>
      <c r="AM1118" s="6"/>
      <c r="AN1118" s="6"/>
      <c r="AO1118" s="6"/>
      <c r="AP1118" s="6"/>
      <c r="AQ1118" s="6"/>
      <c r="AR1118" s="6"/>
      <c r="AS1118" s="6"/>
      <c r="AT1118" s="6"/>
      <c r="AU1118" s="6"/>
      <c r="AV1118" s="6"/>
      <c r="AW1118" s="6"/>
      <c r="AX1118" s="6"/>
      <c r="AY1118" s="6"/>
      <c r="AZ1118" s="6"/>
      <c r="BA1118" s="6"/>
      <c r="BB1118" s="6"/>
      <c r="BC1118" s="6"/>
      <c r="BD1118" s="6"/>
      <c r="BE1118" s="6"/>
      <c r="BF1118" s="6"/>
      <c r="BG1118" s="6"/>
      <c r="BH1118" s="6"/>
      <c r="BI1118" s="6"/>
      <c r="BJ1118" s="6"/>
      <c r="BK1118" s="6"/>
      <c r="BL1118" s="6"/>
      <c r="BM1118" s="6"/>
      <c r="BN1118" s="6"/>
      <c r="BO1118" s="6"/>
      <c r="BP1118" s="6"/>
      <c r="BQ1118" s="6"/>
      <c r="BR1118" s="6"/>
      <c r="BS1118" s="6"/>
      <c r="BT1118" s="6"/>
      <c r="BU1118" s="6"/>
      <c r="BV1118" s="6"/>
    </row>
    <row r="1119" spans="13:74" ht="12.75" customHeight="1">
      <c r="M1119" s="6"/>
      <c r="N1119" s="6"/>
      <c r="O1119" s="6"/>
      <c r="P1119" s="6"/>
      <c r="Q1119" s="6"/>
      <c r="R1119" s="6"/>
      <c r="S1119" s="6"/>
      <c r="T1119" s="6"/>
      <c r="U1119" s="6"/>
      <c r="V1119" s="6"/>
      <c r="W1119" s="6"/>
      <c r="X1119" s="6"/>
      <c r="Y1119" s="6"/>
      <c r="Z1119" s="6"/>
      <c r="AA1119" s="6"/>
      <c r="AB1119" s="6"/>
      <c r="AC1119" s="6"/>
      <c r="AD1119" s="6"/>
      <c r="AE1119" s="6"/>
      <c r="AF1119" s="6"/>
      <c r="AG1119" s="6"/>
      <c r="AH1119" s="6"/>
      <c r="AI1119" s="6"/>
      <c r="AJ1119" s="6"/>
      <c r="AK1119" s="6"/>
      <c r="AL1119" s="6"/>
      <c r="AM1119" s="6"/>
      <c r="AN1119" s="6"/>
      <c r="AO1119" s="6"/>
      <c r="AP1119" s="6"/>
      <c r="AQ1119" s="6"/>
      <c r="AR1119" s="6"/>
      <c r="AS1119" s="6"/>
      <c r="AT1119" s="6"/>
      <c r="AU1119" s="6"/>
      <c r="AV1119" s="6"/>
      <c r="AW1119" s="6"/>
      <c r="AX1119" s="6"/>
      <c r="AY1119" s="6"/>
      <c r="AZ1119" s="6"/>
      <c r="BA1119" s="6"/>
      <c r="BB1119" s="6"/>
      <c r="BC1119" s="6"/>
      <c r="BD1119" s="6"/>
      <c r="BE1119" s="6"/>
      <c r="BF1119" s="6"/>
      <c r="BG1119" s="6"/>
      <c r="BH1119" s="6"/>
      <c r="BI1119" s="6"/>
      <c r="BJ1119" s="6"/>
      <c r="BK1119" s="6"/>
      <c r="BL1119" s="6"/>
      <c r="BM1119" s="6"/>
      <c r="BN1119" s="6"/>
      <c r="BO1119" s="6"/>
      <c r="BP1119" s="6"/>
      <c r="BQ1119" s="6"/>
      <c r="BR1119" s="6"/>
      <c r="BS1119" s="6"/>
      <c r="BT1119" s="6"/>
      <c r="BU1119" s="6"/>
      <c r="BV1119" s="6"/>
    </row>
    <row r="1120" spans="13:74" ht="12.75" customHeight="1">
      <c r="M1120" s="6"/>
      <c r="N1120" s="6"/>
      <c r="O1120" s="6"/>
      <c r="P1120" s="6"/>
      <c r="Q1120" s="6"/>
      <c r="R1120" s="6"/>
      <c r="S1120" s="6"/>
      <c r="T1120" s="6"/>
      <c r="U1120" s="6"/>
      <c r="V1120" s="6"/>
      <c r="W1120" s="6"/>
      <c r="X1120" s="6"/>
      <c r="Y1120" s="6"/>
      <c r="Z1120" s="6"/>
      <c r="AA1120" s="6"/>
      <c r="AB1120" s="6"/>
      <c r="AC1120" s="6"/>
      <c r="AD1120" s="6"/>
      <c r="AE1120" s="6"/>
      <c r="AF1120" s="6"/>
      <c r="AG1120" s="6"/>
      <c r="AH1120" s="6"/>
      <c r="AI1120" s="6"/>
      <c r="AJ1120" s="6"/>
      <c r="AK1120" s="6"/>
      <c r="AL1120" s="6"/>
      <c r="AM1120" s="6"/>
      <c r="AN1120" s="6"/>
      <c r="AO1120" s="6"/>
      <c r="AP1120" s="6"/>
      <c r="AQ1120" s="6"/>
      <c r="AR1120" s="6"/>
      <c r="AS1120" s="6"/>
      <c r="AT1120" s="6"/>
      <c r="AU1120" s="6"/>
      <c r="AV1120" s="6"/>
      <c r="AW1120" s="6"/>
      <c r="AX1120" s="6"/>
      <c r="AY1120" s="6"/>
      <c r="AZ1120" s="6"/>
      <c r="BA1120" s="6"/>
      <c r="BB1120" s="6"/>
      <c r="BC1120" s="6"/>
      <c r="BD1120" s="6"/>
      <c r="BE1120" s="6"/>
      <c r="BF1120" s="6"/>
      <c r="BG1120" s="6"/>
      <c r="BH1120" s="6"/>
      <c r="BI1120" s="6"/>
      <c r="BJ1120" s="6"/>
      <c r="BK1120" s="6"/>
      <c r="BL1120" s="6"/>
      <c r="BM1120" s="6"/>
      <c r="BN1120" s="6"/>
      <c r="BO1120" s="6"/>
      <c r="BP1120" s="6"/>
      <c r="BQ1120" s="6"/>
      <c r="BR1120" s="6"/>
      <c r="BS1120" s="6"/>
      <c r="BT1120" s="6"/>
      <c r="BU1120" s="6"/>
      <c r="BV1120" s="6"/>
    </row>
    <row r="1121" spans="13:74" ht="12.75" customHeight="1">
      <c r="M1121" s="6"/>
      <c r="N1121" s="6"/>
      <c r="O1121" s="6"/>
      <c r="P1121" s="6"/>
      <c r="Q1121" s="6"/>
      <c r="R1121" s="6"/>
      <c r="S1121" s="6"/>
      <c r="T1121" s="6"/>
      <c r="U1121" s="6"/>
      <c r="V1121" s="6"/>
      <c r="W1121" s="6"/>
      <c r="X1121" s="6"/>
      <c r="Y1121" s="6"/>
      <c r="Z1121" s="6"/>
      <c r="AA1121" s="6"/>
      <c r="AB1121" s="6"/>
      <c r="AC1121" s="6"/>
      <c r="AD1121" s="6"/>
      <c r="AE1121" s="6"/>
      <c r="AF1121" s="6"/>
      <c r="AG1121" s="6"/>
      <c r="AH1121" s="6"/>
      <c r="AI1121" s="6"/>
      <c r="AJ1121" s="6"/>
      <c r="AK1121" s="6"/>
      <c r="AL1121" s="6"/>
      <c r="AM1121" s="6"/>
      <c r="AN1121" s="6"/>
      <c r="AO1121" s="6"/>
      <c r="AP1121" s="6"/>
      <c r="AQ1121" s="6"/>
      <c r="AR1121" s="6"/>
      <c r="AS1121" s="6"/>
      <c r="AT1121" s="6"/>
      <c r="AU1121" s="6"/>
      <c r="AV1121" s="6"/>
      <c r="AW1121" s="6"/>
      <c r="AX1121" s="6"/>
      <c r="AY1121" s="6"/>
      <c r="AZ1121" s="6"/>
      <c r="BA1121" s="6"/>
      <c r="BB1121" s="6"/>
      <c r="BC1121" s="6"/>
      <c r="BD1121" s="6"/>
      <c r="BE1121" s="6"/>
      <c r="BF1121" s="6"/>
      <c r="BG1121" s="6"/>
      <c r="BH1121" s="6"/>
      <c r="BI1121" s="6"/>
      <c r="BJ1121" s="6"/>
      <c r="BK1121" s="6"/>
      <c r="BL1121" s="6"/>
      <c r="BM1121" s="6"/>
      <c r="BN1121" s="6"/>
      <c r="BO1121" s="6"/>
      <c r="BP1121" s="6"/>
      <c r="BQ1121" s="6"/>
      <c r="BR1121" s="6"/>
      <c r="BS1121" s="6"/>
      <c r="BT1121" s="6"/>
      <c r="BU1121" s="6"/>
      <c r="BV1121" s="6"/>
    </row>
    <row r="1122" spans="13:74" ht="12.75" customHeight="1"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  <c r="X1122" s="6"/>
      <c r="Y1122" s="6"/>
      <c r="Z1122" s="6"/>
      <c r="AA1122" s="6"/>
      <c r="AB1122" s="6"/>
      <c r="AC1122" s="6"/>
      <c r="AD1122" s="6"/>
      <c r="AE1122" s="6"/>
      <c r="AF1122" s="6"/>
      <c r="AG1122" s="6"/>
      <c r="AH1122" s="6"/>
      <c r="AI1122" s="6"/>
      <c r="AJ1122" s="6"/>
      <c r="AK1122" s="6"/>
      <c r="AL1122" s="6"/>
      <c r="AM1122" s="6"/>
      <c r="AN1122" s="6"/>
      <c r="AO1122" s="6"/>
      <c r="AP1122" s="6"/>
      <c r="AQ1122" s="6"/>
      <c r="AR1122" s="6"/>
      <c r="AS1122" s="6"/>
      <c r="AT1122" s="6"/>
      <c r="AU1122" s="6"/>
      <c r="AV1122" s="6"/>
      <c r="AW1122" s="6"/>
      <c r="AX1122" s="6"/>
      <c r="AY1122" s="6"/>
      <c r="AZ1122" s="6"/>
      <c r="BA1122" s="6"/>
      <c r="BB1122" s="6"/>
      <c r="BC1122" s="6"/>
      <c r="BD1122" s="6"/>
      <c r="BE1122" s="6"/>
      <c r="BF1122" s="6"/>
      <c r="BG1122" s="6"/>
      <c r="BH1122" s="6"/>
      <c r="BI1122" s="6"/>
      <c r="BJ1122" s="6"/>
      <c r="BK1122" s="6"/>
      <c r="BL1122" s="6"/>
      <c r="BM1122" s="6"/>
      <c r="BN1122" s="6"/>
      <c r="BO1122" s="6"/>
      <c r="BP1122" s="6"/>
      <c r="BQ1122" s="6"/>
      <c r="BR1122" s="6"/>
      <c r="BS1122" s="6"/>
      <c r="BT1122" s="6"/>
      <c r="BU1122" s="6"/>
      <c r="BV1122" s="6"/>
    </row>
    <row r="1123" spans="13:74" ht="12.75" customHeight="1">
      <c r="M1123" s="6"/>
      <c r="N1123" s="6"/>
      <c r="O1123" s="6"/>
      <c r="P1123" s="6"/>
      <c r="Q1123" s="6"/>
      <c r="R1123" s="6"/>
      <c r="S1123" s="6"/>
      <c r="T1123" s="6"/>
      <c r="U1123" s="6"/>
      <c r="V1123" s="6"/>
      <c r="W1123" s="6"/>
      <c r="X1123" s="6"/>
      <c r="Y1123" s="6"/>
      <c r="Z1123" s="6"/>
      <c r="AA1123" s="6"/>
      <c r="AB1123" s="6"/>
      <c r="AC1123" s="6"/>
      <c r="AD1123" s="6"/>
      <c r="AE1123" s="6"/>
      <c r="AF1123" s="6"/>
      <c r="AG1123" s="6"/>
      <c r="AH1123" s="6"/>
      <c r="AI1123" s="6"/>
      <c r="AJ1123" s="6"/>
      <c r="AK1123" s="6"/>
      <c r="AL1123" s="6"/>
      <c r="AM1123" s="6"/>
      <c r="AN1123" s="6"/>
      <c r="AO1123" s="6"/>
      <c r="AP1123" s="6"/>
      <c r="AQ1123" s="6"/>
      <c r="AR1123" s="6"/>
      <c r="AS1123" s="6"/>
      <c r="AT1123" s="6"/>
      <c r="AU1123" s="6"/>
      <c r="AV1123" s="6"/>
      <c r="AW1123" s="6"/>
      <c r="AX1123" s="6"/>
      <c r="AY1123" s="6"/>
      <c r="AZ1123" s="6"/>
      <c r="BA1123" s="6"/>
      <c r="BB1123" s="6"/>
      <c r="BC1123" s="6"/>
      <c r="BD1123" s="6"/>
      <c r="BE1123" s="6"/>
      <c r="BF1123" s="6"/>
      <c r="BG1123" s="6"/>
      <c r="BH1123" s="6"/>
      <c r="BI1123" s="6"/>
      <c r="BJ1123" s="6"/>
      <c r="BK1123" s="6"/>
      <c r="BL1123" s="6"/>
      <c r="BM1123" s="6"/>
      <c r="BN1123" s="6"/>
      <c r="BO1123" s="6"/>
      <c r="BP1123" s="6"/>
      <c r="BQ1123" s="6"/>
      <c r="BR1123" s="6"/>
      <c r="BS1123" s="6"/>
      <c r="BT1123" s="6"/>
      <c r="BU1123" s="6"/>
      <c r="BV1123" s="6"/>
    </row>
    <row r="1124" spans="13:74" ht="12.75" customHeight="1">
      <c r="M1124" s="6"/>
      <c r="N1124" s="6"/>
      <c r="O1124" s="6"/>
      <c r="P1124" s="6"/>
      <c r="Q1124" s="6"/>
      <c r="R1124" s="6"/>
      <c r="S1124" s="6"/>
      <c r="T1124" s="6"/>
      <c r="U1124" s="6"/>
      <c r="V1124" s="6"/>
      <c r="W1124" s="6"/>
      <c r="X1124" s="6"/>
      <c r="Y1124" s="6"/>
      <c r="Z1124" s="6"/>
      <c r="AA1124" s="6"/>
      <c r="AB1124" s="6"/>
      <c r="AC1124" s="6"/>
      <c r="AD1124" s="6"/>
      <c r="AE1124" s="6"/>
      <c r="AF1124" s="6"/>
      <c r="AG1124" s="6"/>
      <c r="AH1124" s="6"/>
      <c r="AI1124" s="6"/>
      <c r="AJ1124" s="6"/>
      <c r="AK1124" s="6"/>
      <c r="AL1124" s="6"/>
      <c r="AM1124" s="6"/>
      <c r="AN1124" s="6"/>
      <c r="AO1124" s="6"/>
      <c r="AP1124" s="6"/>
      <c r="AQ1124" s="6"/>
      <c r="AR1124" s="6"/>
      <c r="AS1124" s="6"/>
      <c r="AT1124" s="6"/>
      <c r="AU1124" s="6"/>
      <c r="AV1124" s="6"/>
      <c r="AW1124" s="6"/>
      <c r="AX1124" s="6"/>
      <c r="AY1124" s="6"/>
      <c r="AZ1124" s="6"/>
      <c r="BA1124" s="6"/>
      <c r="BB1124" s="6"/>
      <c r="BC1124" s="6"/>
      <c r="BD1124" s="6"/>
      <c r="BE1124" s="6"/>
      <c r="BF1124" s="6"/>
      <c r="BG1124" s="6"/>
      <c r="BH1124" s="6"/>
      <c r="BI1124" s="6"/>
      <c r="BJ1124" s="6"/>
      <c r="BK1124" s="6"/>
      <c r="BL1124" s="6"/>
      <c r="BM1124" s="6"/>
      <c r="BN1124" s="6"/>
      <c r="BO1124" s="6"/>
      <c r="BP1124" s="6"/>
      <c r="BQ1124" s="6"/>
      <c r="BR1124" s="6"/>
      <c r="BS1124" s="6"/>
      <c r="BT1124" s="6"/>
      <c r="BU1124" s="6"/>
      <c r="BV1124" s="6"/>
    </row>
    <row r="1125" spans="13:74" ht="12.75" customHeight="1">
      <c r="M1125" s="6"/>
      <c r="N1125" s="6"/>
      <c r="O1125" s="6"/>
      <c r="P1125" s="6"/>
      <c r="Q1125" s="6"/>
      <c r="R1125" s="6"/>
      <c r="S1125" s="6"/>
      <c r="T1125" s="6"/>
      <c r="U1125" s="6"/>
      <c r="V1125" s="6"/>
      <c r="W1125" s="6"/>
      <c r="X1125" s="6"/>
      <c r="Y1125" s="6"/>
      <c r="Z1125" s="6"/>
      <c r="AA1125" s="6"/>
      <c r="AB1125" s="6"/>
      <c r="AC1125" s="6"/>
      <c r="AD1125" s="6"/>
      <c r="AE1125" s="6"/>
      <c r="AF1125" s="6"/>
      <c r="AG1125" s="6"/>
      <c r="AH1125" s="6"/>
      <c r="AI1125" s="6"/>
      <c r="AJ1125" s="6"/>
      <c r="AK1125" s="6"/>
      <c r="AL1125" s="6"/>
      <c r="AM1125" s="6"/>
      <c r="AN1125" s="6"/>
      <c r="AO1125" s="6"/>
      <c r="AP1125" s="6"/>
      <c r="AQ1125" s="6"/>
      <c r="AR1125" s="6"/>
      <c r="AS1125" s="6"/>
      <c r="AT1125" s="6"/>
      <c r="AU1125" s="6"/>
      <c r="AV1125" s="6"/>
      <c r="AW1125" s="6"/>
      <c r="AX1125" s="6"/>
      <c r="AY1125" s="6"/>
      <c r="AZ1125" s="6"/>
      <c r="BA1125" s="6"/>
      <c r="BB1125" s="6"/>
      <c r="BC1125" s="6"/>
      <c r="BD1125" s="6"/>
      <c r="BE1125" s="6"/>
      <c r="BF1125" s="6"/>
      <c r="BG1125" s="6"/>
      <c r="BH1125" s="6"/>
      <c r="BI1125" s="6"/>
      <c r="BJ1125" s="6"/>
      <c r="BK1125" s="6"/>
      <c r="BL1125" s="6"/>
      <c r="BM1125" s="6"/>
      <c r="BN1125" s="6"/>
      <c r="BO1125" s="6"/>
      <c r="BP1125" s="6"/>
      <c r="BQ1125" s="6"/>
      <c r="BR1125" s="6"/>
      <c r="BS1125" s="6"/>
      <c r="BT1125" s="6"/>
      <c r="BU1125" s="6"/>
      <c r="BV1125" s="6"/>
    </row>
    <row r="1126" spans="13:74" ht="12.75" customHeight="1"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  <c r="X1126" s="6"/>
      <c r="Y1126" s="6"/>
      <c r="Z1126" s="6"/>
      <c r="AA1126" s="6"/>
      <c r="AB1126" s="6"/>
      <c r="AC1126" s="6"/>
      <c r="AD1126" s="6"/>
      <c r="AE1126" s="6"/>
      <c r="AF1126" s="6"/>
      <c r="AG1126" s="6"/>
      <c r="AH1126" s="6"/>
      <c r="AI1126" s="6"/>
      <c r="AJ1126" s="6"/>
      <c r="AK1126" s="6"/>
      <c r="AL1126" s="6"/>
      <c r="AM1126" s="6"/>
      <c r="AN1126" s="6"/>
      <c r="AO1126" s="6"/>
      <c r="AP1126" s="6"/>
      <c r="AQ1126" s="6"/>
      <c r="AR1126" s="6"/>
      <c r="AS1126" s="6"/>
      <c r="AT1126" s="6"/>
      <c r="AU1126" s="6"/>
      <c r="AV1126" s="6"/>
      <c r="AW1126" s="6"/>
      <c r="AX1126" s="6"/>
      <c r="AY1126" s="6"/>
      <c r="AZ1126" s="6"/>
      <c r="BA1126" s="6"/>
      <c r="BB1126" s="6"/>
      <c r="BC1126" s="6"/>
      <c r="BD1126" s="6"/>
      <c r="BE1126" s="6"/>
      <c r="BF1126" s="6"/>
      <c r="BG1126" s="6"/>
      <c r="BH1126" s="6"/>
      <c r="BI1126" s="6"/>
      <c r="BJ1126" s="6"/>
      <c r="BK1126" s="6"/>
      <c r="BL1126" s="6"/>
      <c r="BM1126" s="6"/>
      <c r="BN1126" s="6"/>
      <c r="BO1126" s="6"/>
      <c r="BP1126" s="6"/>
      <c r="BQ1126" s="6"/>
      <c r="BR1126" s="6"/>
      <c r="BS1126" s="6"/>
      <c r="BT1126" s="6"/>
      <c r="BU1126" s="6"/>
      <c r="BV1126" s="6"/>
    </row>
    <row r="1127" spans="13:74" ht="12.75" customHeight="1">
      <c r="M1127" s="6"/>
      <c r="N1127" s="6"/>
      <c r="O1127" s="6"/>
      <c r="P1127" s="6"/>
      <c r="Q1127" s="6"/>
      <c r="R1127" s="6"/>
      <c r="S1127" s="6"/>
      <c r="T1127" s="6"/>
      <c r="U1127" s="6"/>
      <c r="V1127" s="6"/>
      <c r="W1127" s="6"/>
      <c r="X1127" s="6"/>
      <c r="Y1127" s="6"/>
      <c r="Z1127" s="6"/>
      <c r="AA1127" s="6"/>
      <c r="AB1127" s="6"/>
      <c r="AC1127" s="6"/>
      <c r="AD1127" s="6"/>
      <c r="AE1127" s="6"/>
      <c r="AF1127" s="6"/>
      <c r="AG1127" s="6"/>
      <c r="AH1127" s="6"/>
      <c r="AI1127" s="6"/>
      <c r="AJ1127" s="6"/>
      <c r="AK1127" s="6"/>
      <c r="AL1127" s="6"/>
      <c r="AM1127" s="6"/>
      <c r="AN1127" s="6"/>
      <c r="AO1127" s="6"/>
      <c r="AP1127" s="6"/>
      <c r="AQ1127" s="6"/>
      <c r="AR1127" s="6"/>
      <c r="AS1127" s="6"/>
      <c r="AT1127" s="6"/>
      <c r="AU1127" s="6"/>
      <c r="AV1127" s="6"/>
      <c r="AW1127" s="6"/>
      <c r="AX1127" s="6"/>
      <c r="AY1127" s="6"/>
      <c r="AZ1127" s="6"/>
      <c r="BA1127" s="6"/>
      <c r="BB1127" s="6"/>
      <c r="BC1127" s="6"/>
      <c r="BD1127" s="6"/>
      <c r="BE1127" s="6"/>
      <c r="BF1127" s="6"/>
      <c r="BG1127" s="6"/>
      <c r="BH1127" s="6"/>
      <c r="BI1127" s="6"/>
      <c r="BJ1127" s="6"/>
      <c r="BK1127" s="6"/>
      <c r="BL1127" s="6"/>
      <c r="BM1127" s="6"/>
      <c r="BN1127" s="6"/>
      <c r="BO1127" s="6"/>
      <c r="BP1127" s="6"/>
      <c r="BQ1127" s="6"/>
      <c r="BR1127" s="6"/>
      <c r="BS1127" s="6"/>
      <c r="BT1127" s="6"/>
      <c r="BU1127" s="6"/>
      <c r="BV1127" s="6"/>
    </row>
    <row r="1128" spans="13:74" ht="12.75" customHeight="1">
      <c r="M1128" s="6"/>
      <c r="N1128" s="6"/>
      <c r="O1128" s="6"/>
      <c r="P1128" s="6"/>
      <c r="Q1128" s="6"/>
      <c r="R1128" s="6"/>
      <c r="S1128" s="6"/>
      <c r="T1128" s="6"/>
      <c r="U1128" s="6"/>
      <c r="V1128" s="6"/>
      <c r="W1128" s="6"/>
      <c r="X1128" s="6"/>
      <c r="Y1128" s="6"/>
      <c r="Z1128" s="6"/>
      <c r="AA1128" s="6"/>
      <c r="AB1128" s="6"/>
      <c r="AC1128" s="6"/>
      <c r="AD1128" s="6"/>
      <c r="AE1128" s="6"/>
      <c r="AF1128" s="6"/>
      <c r="AG1128" s="6"/>
      <c r="AH1128" s="6"/>
      <c r="AI1128" s="6"/>
      <c r="AJ1128" s="6"/>
      <c r="AK1128" s="6"/>
      <c r="AL1128" s="6"/>
      <c r="AM1128" s="6"/>
      <c r="AN1128" s="6"/>
      <c r="AO1128" s="6"/>
      <c r="AP1128" s="6"/>
      <c r="AQ1128" s="6"/>
      <c r="AR1128" s="6"/>
      <c r="AS1128" s="6"/>
      <c r="AT1128" s="6"/>
      <c r="AU1128" s="6"/>
      <c r="AV1128" s="6"/>
      <c r="AW1128" s="6"/>
      <c r="AX1128" s="6"/>
      <c r="AY1128" s="6"/>
      <c r="AZ1128" s="6"/>
      <c r="BA1128" s="6"/>
      <c r="BB1128" s="6"/>
      <c r="BC1128" s="6"/>
      <c r="BD1128" s="6"/>
      <c r="BE1128" s="6"/>
      <c r="BF1128" s="6"/>
      <c r="BG1128" s="6"/>
      <c r="BH1128" s="6"/>
      <c r="BI1128" s="6"/>
      <c r="BJ1128" s="6"/>
      <c r="BK1128" s="6"/>
      <c r="BL1128" s="6"/>
      <c r="BM1128" s="6"/>
      <c r="BN1128" s="6"/>
      <c r="BO1128" s="6"/>
      <c r="BP1128" s="6"/>
      <c r="BQ1128" s="6"/>
      <c r="BR1128" s="6"/>
      <c r="BS1128" s="6"/>
      <c r="BT1128" s="6"/>
      <c r="BU1128" s="6"/>
      <c r="BV1128" s="6"/>
    </row>
    <row r="1129" spans="13:74" ht="12.75" customHeight="1">
      <c r="M1129" s="6"/>
      <c r="N1129" s="6"/>
      <c r="O1129" s="6"/>
      <c r="P1129" s="6"/>
      <c r="Q1129" s="6"/>
      <c r="R1129" s="6"/>
      <c r="S1129" s="6"/>
      <c r="T1129" s="6"/>
      <c r="U1129" s="6"/>
      <c r="V1129" s="6"/>
      <c r="W1129" s="6"/>
      <c r="X1129" s="6"/>
      <c r="Y1129" s="6"/>
      <c r="Z1129" s="6"/>
      <c r="AA1129" s="6"/>
      <c r="AB1129" s="6"/>
      <c r="AC1129" s="6"/>
      <c r="AD1129" s="6"/>
      <c r="AE1129" s="6"/>
      <c r="AF1129" s="6"/>
      <c r="AG1129" s="6"/>
      <c r="AH1129" s="6"/>
      <c r="AI1129" s="6"/>
      <c r="AJ1129" s="6"/>
      <c r="AK1129" s="6"/>
      <c r="AL1129" s="6"/>
      <c r="AM1129" s="6"/>
      <c r="AN1129" s="6"/>
      <c r="AO1129" s="6"/>
      <c r="AP1129" s="6"/>
      <c r="AQ1129" s="6"/>
      <c r="AR1129" s="6"/>
      <c r="AS1129" s="6"/>
      <c r="AT1129" s="6"/>
      <c r="AU1129" s="6"/>
      <c r="AV1129" s="6"/>
      <c r="AW1129" s="6"/>
      <c r="AX1129" s="6"/>
      <c r="AY1129" s="6"/>
      <c r="AZ1129" s="6"/>
      <c r="BA1129" s="6"/>
      <c r="BB1129" s="6"/>
      <c r="BC1129" s="6"/>
      <c r="BD1129" s="6"/>
      <c r="BE1129" s="6"/>
      <c r="BF1129" s="6"/>
      <c r="BG1129" s="6"/>
      <c r="BH1129" s="6"/>
      <c r="BI1129" s="6"/>
      <c r="BJ1129" s="6"/>
      <c r="BK1129" s="6"/>
      <c r="BL1129" s="6"/>
      <c r="BM1129" s="6"/>
      <c r="BN1129" s="6"/>
      <c r="BO1129" s="6"/>
      <c r="BP1129" s="6"/>
      <c r="BQ1129" s="6"/>
      <c r="BR1129" s="6"/>
      <c r="BS1129" s="6"/>
      <c r="BT1129" s="6"/>
      <c r="BU1129" s="6"/>
      <c r="BV1129" s="6"/>
    </row>
    <row r="1130" spans="13:74" ht="12.75" customHeight="1"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  <c r="X1130" s="6"/>
      <c r="Y1130" s="6"/>
      <c r="Z1130" s="6"/>
      <c r="AA1130" s="6"/>
      <c r="AB1130" s="6"/>
      <c r="AC1130" s="6"/>
      <c r="AD1130" s="6"/>
      <c r="AE1130" s="6"/>
      <c r="AF1130" s="6"/>
      <c r="AG1130" s="6"/>
      <c r="AH1130" s="6"/>
      <c r="AI1130" s="6"/>
      <c r="AJ1130" s="6"/>
      <c r="AK1130" s="6"/>
      <c r="AL1130" s="6"/>
      <c r="AM1130" s="6"/>
      <c r="AN1130" s="6"/>
      <c r="AO1130" s="6"/>
      <c r="AP1130" s="6"/>
      <c r="AQ1130" s="6"/>
      <c r="AR1130" s="6"/>
      <c r="AS1130" s="6"/>
      <c r="AT1130" s="6"/>
      <c r="AU1130" s="6"/>
      <c r="AV1130" s="6"/>
      <c r="AW1130" s="6"/>
      <c r="AX1130" s="6"/>
      <c r="AY1130" s="6"/>
      <c r="AZ1130" s="6"/>
      <c r="BA1130" s="6"/>
      <c r="BB1130" s="6"/>
      <c r="BC1130" s="6"/>
      <c r="BD1130" s="6"/>
      <c r="BE1130" s="6"/>
      <c r="BF1130" s="6"/>
      <c r="BG1130" s="6"/>
      <c r="BH1130" s="6"/>
      <c r="BI1130" s="6"/>
      <c r="BJ1130" s="6"/>
      <c r="BK1130" s="6"/>
      <c r="BL1130" s="6"/>
      <c r="BM1130" s="6"/>
      <c r="BN1130" s="6"/>
      <c r="BO1130" s="6"/>
      <c r="BP1130" s="6"/>
      <c r="BQ1130" s="6"/>
      <c r="BR1130" s="6"/>
      <c r="BS1130" s="6"/>
      <c r="BT1130" s="6"/>
      <c r="BU1130" s="6"/>
      <c r="BV1130" s="6"/>
    </row>
    <row r="1131" spans="13:74" ht="12.75" customHeight="1">
      <c r="M1131" s="6"/>
      <c r="N1131" s="6"/>
      <c r="O1131" s="6"/>
      <c r="P1131" s="6"/>
      <c r="Q1131" s="6"/>
      <c r="R1131" s="6"/>
      <c r="S1131" s="6"/>
      <c r="T1131" s="6"/>
      <c r="U1131" s="6"/>
      <c r="V1131" s="6"/>
      <c r="W1131" s="6"/>
      <c r="X1131" s="6"/>
      <c r="Y1131" s="6"/>
      <c r="Z1131" s="6"/>
      <c r="AA1131" s="6"/>
      <c r="AB1131" s="6"/>
      <c r="AC1131" s="6"/>
      <c r="AD1131" s="6"/>
      <c r="AE1131" s="6"/>
      <c r="AF1131" s="6"/>
      <c r="AG1131" s="6"/>
      <c r="AH1131" s="6"/>
      <c r="AI1131" s="6"/>
      <c r="AJ1131" s="6"/>
      <c r="AK1131" s="6"/>
      <c r="AL1131" s="6"/>
      <c r="AM1131" s="6"/>
      <c r="AN1131" s="6"/>
      <c r="AO1131" s="6"/>
      <c r="AP1131" s="6"/>
      <c r="AQ1131" s="6"/>
      <c r="AR1131" s="6"/>
      <c r="AS1131" s="6"/>
      <c r="AT1131" s="6"/>
      <c r="AU1131" s="6"/>
      <c r="AV1131" s="6"/>
      <c r="AW1131" s="6"/>
      <c r="AX1131" s="6"/>
      <c r="AY1131" s="6"/>
      <c r="AZ1131" s="6"/>
      <c r="BA1131" s="6"/>
      <c r="BB1131" s="6"/>
      <c r="BC1131" s="6"/>
      <c r="BD1131" s="6"/>
      <c r="BE1131" s="6"/>
      <c r="BF1131" s="6"/>
      <c r="BG1131" s="6"/>
      <c r="BH1131" s="6"/>
      <c r="BI1131" s="6"/>
      <c r="BJ1131" s="6"/>
      <c r="BK1131" s="6"/>
      <c r="BL1131" s="6"/>
      <c r="BM1131" s="6"/>
      <c r="BN1131" s="6"/>
      <c r="BO1131" s="6"/>
      <c r="BP1131" s="6"/>
      <c r="BQ1131" s="6"/>
      <c r="BR1131" s="6"/>
      <c r="BS1131" s="6"/>
      <c r="BT1131" s="6"/>
      <c r="BU1131" s="6"/>
      <c r="BV1131" s="6"/>
    </row>
    <row r="1132" spans="13:74" ht="12.75" customHeight="1">
      <c r="M1132" s="6"/>
      <c r="N1132" s="6"/>
      <c r="O1132" s="6"/>
      <c r="P1132" s="6"/>
      <c r="Q1132" s="6"/>
      <c r="R1132" s="6"/>
      <c r="S1132" s="6"/>
      <c r="T1132" s="6"/>
      <c r="U1132" s="6"/>
      <c r="V1132" s="6"/>
      <c r="W1132" s="6"/>
      <c r="X1132" s="6"/>
      <c r="Y1132" s="6"/>
      <c r="Z1132" s="6"/>
      <c r="AA1132" s="6"/>
      <c r="AB1132" s="6"/>
      <c r="AC1132" s="6"/>
      <c r="AD1132" s="6"/>
      <c r="AE1132" s="6"/>
      <c r="AF1132" s="6"/>
      <c r="AG1132" s="6"/>
      <c r="AH1132" s="6"/>
      <c r="AI1132" s="6"/>
      <c r="AJ1132" s="6"/>
      <c r="AK1132" s="6"/>
      <c r="AL1132" s="6"/>
      <c r="AM1132" s="6"/>
      <c r="AN1132" s="6"/>
      <c r="AO1132" s="6"/>
      <c r="AP1132" s="6"/>
      <c r="AQ1132" s="6"/>
      <c r="AR1132" s="6"/>
      <c r="AS1132" s="6"/>
      <c r="AT1132" s="6"/>
      <c r="AU1132" s="6"/>
      <c r="AV1132" s="6"/>
      <c r="AW1132" s="6"/>
      <c r="AX1132" s="6"/>
      <c r="AY1132" s="6"/>
      <c r="AZ1132" s="6"/>
      <c r="BA1132" s="6"/>
      <c r="BB1132" s="6"/>
      <c r="BC1132" s="6"/>
      <c r="BD1132" s="6"/>
      <c r="BE1132" s="6"/>
      <c r="BF1132" s="6"/>
      <c r="BG1132" s="6"/>
      <c r="BH1132" s="6"/>
      <c r="BI1132" s="6"/>
      <c r="BJ1132" s="6"/>
      <c r="BK1132" s="6"/>
      <c r="BL1132" s="6"/>
      <c r="BM1132" s="6"/>
      <c r="BN1132" s="6"/>
      <c r="BO1132" s="6"/>
      <c r="BP1132" s="6"/>
      <c r="BQ1132" s="6"/>
      <c r="BR1132" s="6"/>
      <c r="BS1132" s="6"/>
      <c r="BT1132" s="6"/>
      <c r="BU1132" s="6"/>
      <c r="BV1132" s="6"/>
    </row>
    <row r="1133" spans="13:74" ht="12.75" customHeight="1">
      <c r="M1133" s="6"/>
      <c r="N1133" s="6"/>
      <c r="O1133" s="6"/>
      <c r="P1133" s="6"/>
      <c r="Q1133" s="6"/>
      <c r="R1133" s="6"/>
      <c r="S1133" s="6"/>
      <c r="T1133" s="6"/>
      <c r="U1133" s="6"/>
      <c r="V1133" s="6"/>
      <c r="W1133" s="6"/>
      <c r="X1133" s="6"/>
      <c r="Y1133" s="6"/>
      <c r="Z1133" s="6"/>
      <c r="AA1133" s="6"/>
      <c r="AB1133" s="6"/>
      <c r="AC1133" s="6"/>
      <c r="AD1133" s="6"/>
      <c r="AE1133" s="6"/>
      <c r="AF1133" s="6"/>
      <c r="AG1133" s="6"/>
      <c r="AH1133" s="6"/>
      <c r="AI1133" s="6"/>
      <c r="AJ1133" s="6"/>
      <c r="AK1133" s="6"/>
      <c r="AL1133" s="6"/>
      <c r="AM1133" s="6"/>
      <c r="AN1133" s="6"/>
      <c r="AO1133" s="6"/>
      <c r="AP1133" s="6"/>
      <c r="AQ1133" s="6"/>
      <c r="AR1133" s="6"/>
      <c r="AS1133" s="6"/>
      <c r="AT1133" s="6"/>
      <c r="AU1133" s="6"/>
      <c r="AV1133" s="6"/>
      <c r="AW1133" s="6"/>
      <c r="AX1133" s="6"/>
      <c r="AY1133" s="6"/>
      <c r="AZ1133" s="6"/>
      <c r="BA1133" s="6"/>
      <c r="BB1133" s="6"/>
      <c r="BC1133" s="6"/>
      <c r="BD1133" s="6"/>
      <c r="BE1133" s="6"/>
      <c r="BF1133" s="6"/>
      <c r="BG1133" s="6"/>
      <c r="BH1133" s="6"/>
      <c r="BI1133" s="6"/>
      <c r="BJ1133" s="6"/>
      <c r="BK1133" s="6"/>
      <c r="BL1133" s="6"/>
      <c r="BM1133" s="6"/>
      <c r="BN1133" s="6"/>
      <c r="BO1133" s="6"/>
      <c r="BP1133" s="6"/>
      <c r="BQ1133" s="6"/>
      <c r="BR1133" s="6"/>
      <c r="BS1133" s="6"/>
      <c r="BT1133" s="6"/>
      <c r="BU1133" s="6"/>
      <c r="BV1133" s="6"/>
    </row>
    <row r="1134" spans="13:74" ht="12.75" customHeight="1"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  <c r="X1134" s="6"/>
      <c r="Y1134" s="6"/>
      <c r="Z1134" s="6"/>
      <c r="AA1134" s="6"/>
      <c r="AB1134" s="6"/>
      <c r="AC1134" s="6"/>
      <c r="AD1134" s="6"/>
      <c r="AE1134" s="6"/>
      <c r="AF1134" s="6"/>
      <c r="AG1134" s="6"/>
      <c r="AH1134" s="6"/>
      <c r="AI1134" s="6"/>
      <c r="AJ1134" s="6"/>
      <c r="AK1134" s="6"/>
      <c r="AL1134" s="6"/>
      <c r="AM1134" s="6"/>
      <c r="AN1134" s="6"/>
      <c r="AO1134" s="6"/>
      <c r="AP1134" s="6"/>
      <c r="AQ1134" s="6"/>
      <c r="AR1134" s="6"/>
      <c r="AS1134" s="6"/>
      <c r="AT1134" s="6"/>
      <c r="AU1134" s="6"/>
      <c r="AV1134" s="6"/>
      <c r="AW1134" s="6"/>
      <c r="AX1134" s="6"/>
      <c r="AY1134" s="6"/>
      <c r="AZ1134" s="6"/>
      <c r="BA1134" s="6"/>
      <c r="BB1134" s="6"/>
      <c r="BC1134" s="6"/>
      <c r="BD1134" s="6"/>
      <c r="BE1134" s="6"/>
      <c r="BF1134" s="6"/>
      <c r="BG1134" s="6"/>
      <c r="BH1134" s="6"/>
      <c r="BI1134" s="6"/>
      <c r="BJ1134" s="6"/>
      <c r="BK1134" s="6"/>
      <c r="BL1134" s="6"/>
      <c r="BM1134" s="6"/>
      <c r="BN1134" s="6"/>
      <c r="BO1134" s="6"/>
      <c r="BP1134" s="6"/>
      <c r="BQ1134" s="6"/>
      <c r="BR1134" s="6"/>
      <c r="BS1134" s="6"/>
      <c r="BT1134" s="6"/>
      <c r="BU1134" s="6"/>
      <c r="BV1134" s="6"/>
    </row>
    <row r="1135" spans="13:74" ht="12.75" customHeight="1">
      <c r="M1135" s="6"/>
      <c r="N1135" s="6"/>
      <c r="O1135" s="6"/>
      <c r="P1135" s="6"/>
      <c r="Q1135" s="6"/>
      <c r="R1135" s="6"/>
      <c r="S1135" s="6"/>
      <c r="T1135" s="6"/>
      <c r="U1135" s="6"/>
      <c r="V1135" s="6"/>
      <c r="W1135" s="6"/>
      <c r="X1135" s="6"/>
      <c r="Y1135" s="6"/>
      <c r="Z1135" s="6"/>
      <c r="AA1135" s="6"/>
      <c r="AB1135" s="6"/>
      <c r="AC1135" s="6"/>
      <c r="AD1135" s="6"/>
      <c r="AE1135" s="6"/>
      <c r="AF1135" s="6"/>
      <c r="AG1135" s="6"/>
      <c r="AH1135" s="6"/>
      <c r="AI1135" s="6"/>
      <c r="AJ1135" s="6"/>
      <c r="AK1135" s="6"/>
      <c r="AL1135" s="6"/>
      <c r="AM1135" s="6"/>
      <c r="AN1135" s="6"/>
      <c r="AO1135" s="6"/>
      <c r="AP1135" s="6"/>
      <c r="AQ1135" s="6"/>
      <c r="AR1135" s="6"/>
      <c r="AS1135" s="6"/>
      <c r="AT1135" s="6"/>
      <c r="AU1135" s="6"/>
      <c r="AV1135" s="6"/>
      <c r="AW1135" s="6"/>
      <c r="AX1135" s="6"/>
      <c r="AY1135" s="6"/>
      <c r="AZ1135" s="6"/>
      <c r="BA1135" s="6"/>
      <c r="BB1135" s="6"/>
      <c r="BC1135" s="6"/>
      <c r="BD1135" s="6"/>
      <c r="BE1135" s="6"/>
      <c r="BF1135" s="6"/>
      <c r="BG1135" s="6"/>
      <c r="BH1135" s="6"/>
      <c r="BI1135" s="6"/>
      <c r="BJ1135" s="6"/>
      <c r="BK1135" s="6"/>
      <c r="BL1135" s="6"/>
      <c r="BM1135" s="6"/>
      <c r="BN1135" s="6"/>
      <c r="BO1135" s="6"/>
      <c r="BP1135" s="6"/>
      <c r="BQ1135" s="6"/>
      <c r="BR1135" s="6"/>
      <c r="BS1135" s="6"/>
      <c r="BT1135" s="6"/>
      <c r="BU1135" s="6"/>
      <c r="BV1135" s="6"/>
    </row>
    <row r="1136" spans="13:74" ht="12.75" customHeight="1">
      <c r="M1136" s="6"/>
      <c r="N1136" s="6"/>
      <c r="O1136" s="6"/>
      <c r="P1136" s="6"/>
      <c r="Q1136" s="6"/>
      <c r="R1136" s="6"/>
      <c r="S1136" s="6"/>
      <c r="T1136" s="6"/>
      <c r="U1136" s="6"/>
      <c r="V1136" s="6"/>
      <c r="W1136" s="6"/>
      <c r="X1136" s="6"/>
      <c r="Y1136" s="6"/>
      <c r="Z1136" s="6"/>
      <c r="AA1136" s="6"/>
      <c r="AB1136" s="6"/>
      <c r="AC1136" s="6"/>
      <c r="AD1136" s="6"/>
      <c r="AE1136" s="6"/>
      <c r="AF1136" s="6"/>
      <c r="AG1136" s="6"/>
      <c r="AH1136" s="6"/>
      <c r="AI1136" s="6"/>
      <c r="AJ1136" s="6"/>
      <c r="AK1136" s="6"/>
      <c r="AL1136" s="6"/>
      <c r="AM1136" s="6"/>
      <c r="AN1136" s="6"/>
      <c r="AO1136" s="6"/>
      <c r="AP1136" s="6"/>
      <c r="AQ1136" s="6"/>
      <c r="AR1136" s="6"/>
      <c r="AS1136" s="6"/>
      <c r="AT1136" s="6"/>
      <c r="AU1136" s="6"/>
      <c r="AV1136" s="6"/>
      <c r="AW1136" s="6"/>
      <c r="AX1136" s="6"/>
      <c r="AY1136" s="6"/>
      <c r="AZ1136" s="6"/>
      <c r="BA1136" s="6"/>
      <c r="BB1136" s="6"/>
      <c r="BC1136" s="6"/>
      <c r="BD1136" s="6"/>
      <c r="BE1136" s="6"/>
      <c r="BF1136" s="6"/>
      <c r="BG1136" s="6"/>
      <c r="BH1136" s="6"/>
      <c r="BI1136" s="6"/>
      <c r="BJ1136" s="6"/>
      <c r="BK1136" s="6"/>
      <c r="BL1136" s="6"/>
      <c r="BM1136" s="6"/>
      <c r="BN1136" s="6"/>
      <c r="BO1136" s="6"/>
      <c r="BP1136" s="6"/>
      <c r="BQ1136" s="6"/>
      <c r="BR1136" s="6"/>
      <c r="BS1136" s="6"/>
      <c r="BT1136" s="6"/>
      <c r="BU1136" s="6"/>
      <c r="BV1136" s="6"/>
    </row>
    <row r="1137" spans="13:74" ht="12.75" customHeight="1">
      <c r="M1137" s="6"/>
      <c r="N1137" s="6"/>
      <c r="O1137" s="6"/>
      <c r="P1137" s="6"/>
      <c r="Q1137" s="6"/>
      <c r="R1137" s="6"/>
      <c r="S1137" s="6"/>
      <c r="T1137" s="6"/>
      <c r="U1137" s="6"/>
      <c r="V1137" s="6"/>
      <c r="W1137" s="6"/>
      <c r="X1137" s="6"/>
      <c r="Y1137" s="6"/>
      <c r="Z1137" s="6"/>
      <c r="AA1137" s="6"/>
      <c r="AB1137" s="6"/>
      <c r="AC1137" s="6"/>
      <c r="AD1137" s="6"/>
      <c r="AE1137" s="6"/>
      <c r="AF1137" s="6"/>
      <c r="AG1137" s="6"/>
      <c r="AH1137" s="6"/>
      <c r="AI1137" s="6"/>
      <c r="AJ1137" s="6"/>
      <c r="AK1137" s="6"/>
      <c r="AL1137" s="6"/>
      <c r="AM1137" s="6"/>
      <c r="AN1137" s="6"/>
      <c r="AO1137" s="6"/>
      <c r="AP1137" s="6"/>
      <c r="AQ1137" s="6"/>
      <c r="AR1137" s="6"/>
      <c r="AS1137" s="6"/>
      <c r="AT1137" s="6"/>
      <c r="AU1137" s="6"/>
      <c r="AV1137" s="6"/>
      <c r="AW1137" s="6"/>
      <c r="AX1137" s="6"/>
      <c r="AY1137" s="6"/>
      <c r="AZ1137" s="6"/>
      <c r="BA1137" s="6"/>
      <c r="BB1137" s="6"/>
      <c r="BC1137" s="6"/>
      <c r="BD1137" s="6"/>
      <c r="BE1137" s="6"/>
      <c r="BF1137" s="6"/>
      <c r="BG1137" s="6"/>
      <c r="BH1137" s="6"/>
      <c r="BI1137" s="6"/>
      <c r="BJ1137" s="6"/>
      <c r="BK1137" s="6"/>
      <c r="BL1137" s="6"/>
      <c r="BM1137" s="6"/>
      <c r="BN1137" s="6"/>
      <c r="BO1137" s="6"/>
      <c r="BP1137" s="6"/>
      <c r="BQ1137" s="6"/>
      <c r="BR1137" s="6"/>
      <c r="BS1137" s="6"/>
      <c r="BT1137" s="6"/>
      <c r="BU1137" s="6"/>
      <c r="BV1137" s="6"/>
    </row>
    <row r="1138" spans="13:74" ht="12.75" customHeight="1"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  <c r="X1138" s="6"/>
      <c r="Y1138" s="6"/>
      <c r="Z1138" s="6"/>
      <c r="AA1138" s="6"/>
      <c r="AB1138" s="6"/>
      <c r="AC1138" s="6"/>
      <c r="AD1138" s="6"/>
      <c r="AE1138" s="6"/>
      <c r="AF1138" s="6"/>
      <c r="AG1138" s="6"/>
      <c r="AH1138" s="6"/>
      <c r="AI1138" s="6"/>
      <c r="AJ1138" s="6"/>
      <c r="AK1138" s="6"/>
      <c r="AL1138" s="6"/>
      <c r="AM1138" s="6"/>
      <c r="AN1138" s="6"/>
      <c r="AO1138" s="6"/>
      <c r="AP1138" s="6"/>
      <c r="AQ1138" s="6"/>
      <c r="AR1138" s="6"/>
      <c r="AS1138" s="6"/>
      <c r="AT1138" s="6"/>
      <c r="AU1138" s="6"/>
      <c r="AV1138" s="6"/>
      <c r="AW1138" s="6"/>
      <c r="AX1138" s="6"/>
      <c r="AY1138" s="6"/>
      <c r="AZ1138" s="6"/>
      <c r="BA1138" s="6"/>
      <c r="BB1138" s="6"/>
      <c r="BC1138" s="6"/>
      <c r="BD1138" s="6"/>
      <c r="BE1138" s="6"/>
      <c r="BF1138" s="6"/>
      <c r="BG1138" s="6"/>
      <c r="BH1138" s="6"/>
      <c r="BI1138" s="6"/>
      <c r="BJ1138" s="6"/>
      <c r="BK1138" s="6"/>
      <c r="BL1138" s="6"/>
      <c r="BM1138" s="6"/>
      <c r="BN1138" s="6"/>
      <c r="BO1138" s="6"/>
      <c r="BP1138" s="6"/>
      <c r="BQ1138" s="6"/>
      <c r="BR1138" s="6"/>
      <c r="BS1138" s="6"/>
      <c r="BT1138" s="6"/>
      <c r="BU1138" s="6"/>
      <c r="BV1138" s="6"/>
    </row>
    <row r="1139" spans="13:74" ht="12.75" customHeight="1">
      <c r="M1139" s="6"/>
      <c r="N1139" s="6"/>
      <c r="O1139" s="6"/>
      <c r="P1139" s="6"/>
      <c r="Q1139" s="6"/>
      <c r="R1139" s="6"/>
      <c r="S1139" s="6"/>
      <c r="T1139" s="6"/>
      <c r="U1139" s="6"/>
      <c r="V1139" s="6"/>
      <c r="W1139" s="6"/>
      <c r="X1139" s="6"/>
      <c r="Y1139" s="6"/>
      <c r="Z1139" s="6"/>
      <c r="AA1139" s="6"/>
      <c r="AB1139" s="6"/>
      <c r="AC1139" s="6"/>
      <c r="AD1139" s="6"/>
      <c r="AE1139" s="6"/>
      <c r="AF1139" s="6"/>
      <c r="AG1139" s="6"/>
      <c r="AH1139" s="6"/>
      <c r="AI1139" s="6"/>
      <c r="AJ1139" s="6"/>
      <c r="AK1139" s="6"/>
      <c r="AL1139" s="6"/>
      <c r="AM1139" s="6"/>
      <c r="AN1139" s="6"/>
      <c r="AO1139" s="6"/>
      <c r="AP1139" s="6"/>
      <c r="AQ1139" s="6"/>
      <c r="AR1139" s="6"/>
      <c r="AS1139" s="6"/>
      <c r="AT1139" s="6"/>
      <c r="AU1139" s="6"/>
      <c r="AV1139" s="6"/>
      <c r="AW1139" s="6"/>
      <c r="AX1139" s="6"/>
      <c r="AY1139" s="6"/>
      <c r="AZ1139" s="6"/>
      <c r="BA1139" s="6"/>
      <c r="BB1139" s="6"/>
      <c r="BC1139" s="6"/>
      <c r="BD1139" s="6"/>
      <c r="BE1139" s="6"/>
      <c r="BF1139" s="6"/>
      <c r="BG1139" s="6"/>
      <c r="BH1139" s="6"/>
      <c r="BI1139" s="6"/>
      <c r="BJ1139" s="6"/>
      <c r="BK1139" s="6"/>
      <c r="BL1139" s="6"/>
      <c r="BM1139" s="6"/>
      <c r="BN1139" s="6"/>
      <c r="BO1139" s="6"/>
      <c r="BP1139" s="6"/>
      <c r="BQ1139" s="6"/>
      <c r="BR1139" s="6"/>
      <c r="BS1139" s="6"/>
      <c r="BT1139" s="6"/>
      <c r="BU1139" s="6"/>
      <c r="BV1139" s="6"/>
    </row>
    <row r="1140" spans="13:74" ht="12.75" customHeight="1">
      <c r="M1140" s="6"/>
      <c r="N1140" s="6"/>
      <c r="O1140" s="6"/>
      <c r="P1140" s="6"/>
      <c r="Q1140" s="6"/>
      <c r="R1140" s="6"/>
      <c r="S1140" s="6"/>
      <c r="T1140" s="6"/>
      <c r="U1140" s="6"/>
      <c r="V1140" s="6"/>
      <c r="W1140" s="6"/>
      <c r="X1140" s="6"/>
      <c r="Y1140" s="6"/>
      <c r="Z1140" s="6"/>
      <c r="AA1140" s="6"/>
      <c r="AB1140" s="6"/>
      <c r="AC1140" s="6"/>
      <c r="AD1140" s="6"/>
      <c r="AE1140" s="6"/>
      <c r="AF1140" s="6"/>
      <c r="AG1140" s="6"/>
      <c r="AH1140" s="6"/>
      <c r="AI1140" s="6"/>
      <c r="AJ1140" s="6"/>
      <c r="AK1140" s="6"/>
      <c r="AL1140" s="6"/>
      <c r="AM1140" s="6"/>
      <c r="AN1140" s="6"/>
      <c r="AO1140" s="6"/>
      <c r="AP1140" s="6"/>
      <c r="AQ1140" s="6"/>
      <c r="AR1140" s="6"/>
      <c r="AS1140" s="6"/>
      <c r="AT1140" s="6"/>
      <c r="AU1140" s="6"/>
      <c r="AV1140" s="6"/>
      <c r="AW1140" s="6"/>
      <c r="AX1140" s="6"/>
      <c r="AY1140" s="6"/>
      <c r="AZ1140" s="6"/>
      <c r="BA1140" s="6"/>
      <c r="BB1140" s="6"/>
      <c r="BC1140" s="6"/>
      <c r="BD1140" s="6"/>
      <c r="BE1140" s="6"/>
      <c r="BF1140" s="6"/>
      <c r="BG1140" s="6"/>
      <c r="BH1140" s="6"/>
      <c r="BI1140" s="6"/>
      <c r="BJ1140" s="6"/>
      <c r="BK1140" s="6"/>
      <c r="BL1140" s="6"/>
      <c r="BM1140" s="6"/>
      <c r="BN1140" s="6"/>
      <c r="BO1140" s="6"/>
      <c r="BP1140" s="6"/>
      <c r="BQ1140" s="6"/>
      <c r="BR1140" s="6"/>
      <c r="BS1140" s="6"/>
      <c r="BT1140" s="6"/>
      <c r="BU1140" s="6"/>
      <c r="BV1140" s="6"/>
    </row>
    <row r="1141" spans="13:74" ht="12.75" customHeight="1">
      <c r="M1141" s="6"/>
      <c r="N1141" s="6"/>
      <c r="O1141" s="6"/>
      <c r="P1141" s="6"/>
      <c r="Q1141" s="6"/>
      <c r="R1141" s="6"/>
      <c r="S1141" s="6"/>
      <c r="T1141" s="6"/>
      <c r="U1141" s="6"/>
      <c r="V1141" s="6"/>
      <c r="W1141" s="6"/>
      <c r="X1141" s="6"/>
      <c r="Y1141" s="6"/>
      <c r="Z1141" s="6"/>
      <c r="AA1141" s="6"/>
      <c r="AB1141" s="6"/>
      <c r="AC1141" s="6"/>
      <c r="AD1141" s="6"/>
      <c r="AE1141" s="6"/>
      <c r="AF1141" s="6"/>
      <c r="AG1141" s="6"/>
      <c r="AH1141" s="6"/>
      <c r="AI1141" s="6"/>
      <c r="AJ1141" s="6"/>
      <c r="AK1141" s="6"/>
      <c r="AL1141" s="6"/>
      <c r="AM1141" s="6"/>
      <c r="AN1141" s="6"/>
      <c r="AO1141" s="6"/>
      <c r="AP1141" s="6"/>
      <c r="AQ1141" s="6"/>
      <c r="AR1141" s="6"/>
      <c r="AS1141" s="6"/>
      <c r="AT1141" s="6"/>
      <c r="AU1141" s="6"/>
      <c r="AV1141" s="6"/>
      <c r="AW1141" s="6"/>
      <c r="AX1141" s="6"/>
      <c r="AY1141" s="6"/>
      <c r="AZ1141" s="6"/>
      <c r="BA1141" s="6"/>
      <c r="BB1141" s="6"/>
      <c r="BC1141" s="6"/>
      <c r="BD1141" s="6"/>
      <c r="BE1141" s="6"/>
      <c r="BF1141" s="6"/>
      <c r="BG1141" s="6"/>
      <c r="BH1141" s="6"/>
      <c r="BI1141" s="6"/>
      <c r="BJ1141" s="6"/>
      <c r="BK1141" s="6"/>
      <c r="BL1141" s="6"/>
      <c r="BM1141" s="6"/>
      <c r="BN1141" s="6"/>
      <c r="BO1141" s="6"/>
      <c r="BP1141" s="6"/>
      <c r="BQ1141" s="6"/>
      <c r="BR1141" s="6"/>
      <c r="BS1141" s="6"/>
      <c r="BT1141" s="6"/>
      <c r="BU1141" s="6"/>
      <c r="BV1141" s="6"/>
    </row>
    <row r="1142" spans="13:74" ht="12.75" customHeight="1">
      <c r="M1142" s="6"/>
      <c r="N1142" s="6"/>
      <c r="O1142" s="6"/>
      <c r="P1142" s="6"/>
      <c r="Q1142" s="6"/>
      <c r="R1142" s="6"/>
      <c r="S1142" s="6"/>
      <c r="T1142" s="6"/>
      <c r="U1142" s="6"/>
      <c r="V1142" s="6"/>
      <c r="W1142" s="6"/>
      <c r="X1142" s="6"/>
      <c r="Y1142" s="6"/>
      <c r="Z1142" s="6"/>
      <c r="AA1142" s="6"/>
      <c r="AB1142" s="6"/>
      <c r="AC1142" s="6"/>
      <c r="AD1142" s="6"/>
      <c r="AE1142" s="6"/>
      <c r="AF1142" s="6"/>
      <c r="AG1142" s="6"/>
      <c r="AH1142" s="6"/>
      <c r="AI1142" s="6"/>
      <c r="AJ1142" s="6"/>
      <c r="AK1142" s="6"/>
      <c r="AL1142" s="6"/>
      <c r="AM1142" s="6"/>
      <c r="AN1142" s="6"/>
      <c r="AO1142" s="6"/>
      <c r="AP1142" s="6"/>
      <c r="AQ1142" s="6"/>
      <c r="AR1142" s="6"/>
      <c r="AS1142" s="6"/>
      <c r="AT1142" s="6"/>
      <c r="AU1142" s="6"/>
      <c r="AV1142" s="6"/>
      <c r="AW1142" s="6"/>
      <c r="AX1142" s="6"/>
      <c r="AY1142" s="6"/>
      <c r="AZ1142" s="6"/>
      <c r="BA1142" s="6"/>
      <c r="BB1142" s="6"/>
      <c r="BC1142" s="6"/>
      <c r="BD1142" s="6"/>
      <c r="BE1142" s="6"/>
      <c r="BF1142" s="6"/>
      <c r="BG1142" s="6"/>
      <c r="BH1142" s="6"/>
      <c r="BI1142" s="6"/>
      <c r="BJ1142" s="6"/>
      <c r="BK1142" s="6"/>
      <c r="BL1142" s="6"/>
      <c r="BM1142" s="6"/>
      <c r="BN1142" s="6"/>
      <c r="BO1142" s="6"/>
      <c r="BP1142" s="6"/>
      <c r="BQ1142" s="6"/>
      <c r="BR1142" s="6"/>
      <c r="BS1142" s="6"/>
      <c r="BT1142" s="6"/>
      <c r="BU1142" s="6"/>
      <c r="BV1142" s="6"/>
    </row>
    <row r="1143" spans="13:74" ht="12.75" customHeight="1">
      <c r="M1143" s="6"/>
      <c r="N1143" s="6"/>
      <c r="O1143" s="6"/>
      <c r="P1143" s="6"/>
      <c r="Q1143" s="6"/>
      <c r="R1143" s="6"/>
      <c r="S1143" s="6"/>
      <c r="T1143" s="6"/>
      <c r="U1143" s="6"/>
      <c r="V1143" s="6"/>
      <c r="W1143" s="6"/>
      <c r="X1143" s="6"/>
      <c r="Y1143" s="6"/>
      <c r="Z1143" s="6"/>
      <c r="AA1143" s="6"/>
      <c r="AB1143" s="6"/>
      <c r="AC1143" s="6"/>
      <c r="AD1143" s="6"/>
      <c r="AE1143" s="6"/>
      <c r="AF1143" s="6"/>
      <c r="AG1143" s="6"/>
      <c r="AH1143" s="6"/>
      <c r="AI1143" s="6"/>
      <c r="AJ1143" s="6"/>
      <c r="AK1143" s="6"/>
      <c r="AL1143" s="6"/>
      <c r="AM1143" s="6"/>
      <c r="AN1143" s="6"/>
      <c r="AO1143" s="6"/>
      <c r="AP1143" s="6"/>
      <c r="AQ1143" s="6"/>
      <c r="AR1143" s="6"/>
      <c r="AS1143" s="6"/>
      <c r="AT1143" s="6"/>
      <c r="AU1143" s="6"/>
      <c r="AV1143" s="6"/>
      <c r="AW1143" s="6"/>
      <c r="AX1143" s="6"/>
      <c r="AY1143" s="6"/>
      <c r="AZ1143" s="6"/>
      <c r="BA1143" s="6"/>
      <c r="BB1143" s="6"/>
      <c r="BC1143" s="6"/>
      <c r="BD1143" s="6"/>
      <c r="BE1143" s="6"/>
      <c r="BF1143" s="6"/>
      <c r="BG1143" s="6"/>
      <c r="BH1143" s="6"/>
      <c r="BI1143" s="6"/>
      <c r="BJ1143" s="6"/>
      <c r="BK1143" s="6"/>
      <c r="BL1143" s="6"/>
      <c r="BM1143" s="6"/>
      <c r="BN1143" s="6"/>
      <c r="BO1143" s="6"/>
      <c r="BP1143" s="6"/>
      <c r="BQ1143" s="6"/>
      <c r="BR1143" s="6"/>
      <c r="BS1143" s="6"/>
      <c r="BT1143" s="6"/>
      <c r="BU1143" s="6"/>
      <c r="BV1143" s="6"/>
    </row>
    <row r="1144" spans="13:74" ht="12.75" customHeight="1">
      <c r="M1144" s="6"/>
      <c r="N1144" s="6"/>
      <c r="O1144" s="6"/>
      <c r="P1144" s="6"/>
      <c r="Q1144" s="6"/>
      <c r="R1144" s="6"/>
      <c r="S1144" s="6"/>
      <c r="T1144" s="6"/>
      <c r="U1144" s="6"/>
      <c r="V1144" s="6"/>
      <c r="W1144" s="6"/>
      <c r="X1144" s="6"/>
      <c r="Y1144" s="6"/>
      <c r="Z1144" s="6"/>
      <c r="AA1144" s="6"/>
      <c r="AB1144" s="6"/>
      <c r="AC1144" s="6"/>
      <c r="AD1144" s="6"/>
      <c r="AE1144" s="6"/>
      <c r="AF1144" s="6"/>
      <c r="AG1144" s="6"/>
      <c r="AH1144" s="6"/>
      <c r="AI1144" s="6"/>
      <c r="AJ1144" s="6"/>
      <c r="AK1144" s="6"/>
      <c r="AL1144" s="6"/>
      <c r="AM1144" s="6"/>
      <c r="AN1144" s="6"/>
      <c r="AO1144" s="6"/>
      <c r="AP1144" s="6"/>
      <c r="AQ1144" s="6"/>
      <c r="AR1144" s="6"/>
      <c r="AS1144" s="6"/>
      <c r="AT1144" s="6"/>
      <c r="AU1144" s="6"/>
      <c r="AV1144" s="6"/>
      <c r="AW1144" s="6"/>
      <c r="AX1144" s="6"/>
      <c r="AY1144" s="6"/>
      <c r="AZ1144" s="6"/>
      <c r="BA1144" s="6"/>
      <c r="BB1144" s="6"/>
      <c r="BC1144" s="6"/>
      <c r="BD1144" s="6"/>
      <c r="BE1144" s="6"/>
      <c r="BF1144" s="6"/>
      <c r="BG1144" s="6"/>
      <c r="BH1144" s="6"/>
      <c r="BI1144" s="6"/>
      <c r="BJ1144" s="6"/>
      <c r="BK1144" s="6"/>
      <c r="BL1144" s="6"/>
      <c r="BM1144" s="6"/>
      <c r="BN1144" s="6"/>
      <c r="BO1144" s="6"/>
      <c r="BP1144" s="6"/>
      <c r="BQ1144" s="6"/>
      <c r="BR1144" s="6"/>
      <c r="BS1144" s="6"/>
      <c r="BT1144" s="6"/>
      <c r="BU1144" s="6"/>
      <c r="BV1144" s="6"/>
    </row>
    <row r="1145" spans="13:74" ht="12.75" customHeight="1">
      <c r="M1145" s="6"/>
      <c r="N1145" s="6"/>
      <c r="O1145" s="6"/>
      <c r="P1145" s="6"/>
      <c r="Q1145" s="6"/>
      <c r="R1145" s="6"/>
      <c r="S1145" s="6"/>
      <c r="T1145" s="6"/>
      <c r="U1145" s="6"/>
      <c r="V1145" s="6"/>
      <c r="W1145" s="6"/>
      <c r="X1145" s="6"/>
      <c r="Y1145" s="6"/>
      <c r="Z1145" s="6"/>
      <c r="AA1145" s="6"/>
      <c r="AB1145" s="6"/>
      <c r="AC1145" s="6"/>
      <c r="AD1145" s="6"/>
      <c r="AE1145" s="6"/>
      <c r="AF1145" s="6"/>
      <c r="AG1145" s="6"/>
      <c r="AH1145" s="6"/>
      <c r="AI1145" s="6"/>
      <c r="AJ1145" s="6"/>
      <c r="AK1145" s="6"/>
      <c r="AL1145" s="6"/>
      <c r="AM1145" s="6"/>
      <c r="AN1145" s="6"/>
      <c r="AO1145" s="6"/>
      <c r="AP1145" s="6"/>
      <c r="AQ1145" s="6"/>
      <c r="AR1145" s="6"/>
      <c r="AS1145" s="6"/>
      <c r="AT1145" s="6"/>
      <c r="AU1145" s="6"/>
      <c r="AV1145" s="6"/>
      <c r="AW1145" s="6"/>
      <c r="AX1145" s="6"/>
      <c r="AY1145" s="6"/>
      <c r="AZ1145" s="6"/>
      <c r="BA1145" s="6"/>
      <c r="BB1145" s="6"/>
      <c r="BC1145" s="6"/>
      <c r="BD1145" s="6"/>
      <c r="BE1145" s="6"/>
      <c r="BF1145" s="6"/>
      <c r="BG1145" s="6"/>
      <c r="BH1145" s="6"/>
      <c r="BI1145" s="6"/>
      <c r="BJ1145" s="6"/>
      <c r="BK1145" s="6"/>
      <c r="BL1145" s="6"/>
      <c r="BM1145" s="6"/>
      <c r="BN1145" s="6"/>
      <c r="BO1145" s="6"/>
      <c r="BP1145" s="6"/>
      <c r="BQ1145" s="6"/>
      <c r="BR1145" s="6"/>
      <c r="BS1145" s="6"/>
      <c r="BT1145" s="6"/>
      <c r="BU1145" s="6"/>
      <c r="BV1145" s="6"/>
    </row>
    <row r="1146" spans="13:74" ht="12.75" customHeight="1">
      <c r="M1146" s="6"/>
      <c r="N1146" s="6"/>
      <c r="O1146" s="6"/>
      <c r="P1146" s="6"/>
      <c r="Q1146" s="6"/>
      <c r="R1146" s="6"/>
      <c r="S1146" s="6"/>
      <c r="T1146" s="6"/>
      <c r="U1146" s="6"/>
      <c r="V1146" s="6"/>
      <c r="W1146" s="6"/>
      <c r="X1146" s="6"/>
      <c r="Y1146" s="6"/>
      <c r="Z1146" s="6"/>
      <c r="AA1146" s="6"/>
      <c r="AB1146" s="6"/>
      <c r="AC1146" s="6"/>
      <c r="AD1146" s="6"/>
      <c r="AE1146" s="6"/>
      <c r="AF1146" s="6"/>
      <c r="AG1146" s="6"/>
      <c r="AH1146" s="6"/>
      <c r="AI1146" s="6"/>
      <c r="AJ1146" s="6"/>
      <c r="AK1146" s="6"/>
      <c r="AL1146" s="6"/>
      <c r="AM1146" s="6"/>
      <c r="AN1146" s="6"/>
      <c r="AO1146" s="6"/>
      <c r="AP1146" s="6"/>
      <c r="AQ1146" s="6"/>
      <c r="AR1146" s="6"/>
      <c r="AS1146" s="6"/>
      <c r="AT1146" s="6"/>
      <c r="AU1146" s="6"/>
      <c r="AV1146" s="6"/>
      <c r="AW1146" s="6"/>
      <c r="AX1146" s="6"/>
      <c r="AY1146" s="6"/>
      <c r="AZ1146" s="6"/>
      <c r="BA1146" s="6"/>
      <c r="BB1146" s="6"/>
      <c r="BC1146" s="6"/>
      <c r="BD1146" s="6"/>
      <c r="BE1146" s="6"/>
      <c r="BF1146" s="6"/>
      <c r="BG1146" s="6"/>
      <c r="BH1146" s="6"/>
      <c r="BI1146" s="6"/>
      <c r="BJ1146" s="6"/>
      <c r="BK1146" s="6"/>
      <c r="BL1146" s="6"/>
      <c r="BM1146" s="6"/>
      <c r="BN1146" s="6"/>
      <c r="BO1146" s="6"/>
      <c r="BP1146" s="6"/>
      <c r="BQ1146" s="6"/>
      <c r="BR1146" s="6"/>
      <c r="BS1146" s="6"/>
      <c r="BT1146" s="6"/>
      <c r="BU1146" s="6"/>
      <c r="BV1146" s="6"/>
    </row>
    <row r="1147" spans="13:74" ht="12.75" customHeight="1">
      <c r="M1147" s="6"/>
      <c r="N1147" s="6"/>
      <c r="O1147" s="6"/>
      <c r="P1147" s="6"/>
      <c r="Q1147" s="6"/>
      <c r="R1147" s="6"/>
      <c r="S1147" s="6"/>
      <c r="T1147" s="6"/>
      <c r="U1147" s="6"/>
      <c r="V1147" s="6"/>
      <c r="W1147" s="6"/>
      <c r="X1147" s="6"/>
      <c r="Y1147" s="6"/>
      <c r="Z1147" s="6"/>
      <c r="AA1147" s="6"/>
      <c r="AB1147" s="6"/>
      <c r="AC1147" s="6"/>
      <c r="AD1147" s="6"/>
      <c r="AE1147" s="6"/>
      <c r="AF1147" s="6"/>
      <c r="AG1147" s="6"/>
      <c r="AH1147" s="6"/>
      <c r="AI1147" s="6"/>
      <c r="AJ1147" s="6"/>
      <c r="AK1147" s="6"/>
      <c r="AL1147" s="6"/>
      <c r="AM1147" s="6"/>
      <c r="AN1147" s="6"/>
      <c r="AO1147" s="6"/>
      <c r="AP1147" s="6"/>
      <c r="AQ1147" s="6"/>
      <c r="AR1147" s="6"/>
      <c r="AS1147" s="6"/>
      <c r="AT1147" s="6"/>
      <c r="AU1147" s="6"/>
      <c r="AV1147" s="6"/>
      <c r="AW1147" s="6"/>
      <c r="AX1147" s="6"/>
      <c r="AY1147" s="6"/>
      <c r="AZ1147" s="6"/>
      <c r="BA1147" s="6"/>
      <c r="BB1147" s="6"/>
      <c r="BC1147" s="6"/>
      <c r="BD1147" s="6"/>
      <c r="BE1147" s="6"/>
      <c r="BF1147" s="6"/>
      <c r="BG1147" s="6"/>
      <c r="BH1147" s="6"/>
      <c r="BI1147" s="6"/>
      <c r="BJ1147" s="6"/>
      <c r="BK1147" s="6"/>
      <c r="BL1147" s="6"/>
      <c r="BM1147" s="6"/>
      <c r="BN1147" s="6"/>
      <c r="BO1147" s="6"/>
      <c r="BP1147" s="6"/>
      <c r="BQ1147" s="6"/>
      <c r="BR1147" s="6"/>
      <c r="BS1147" s="6"/>
      <c r="BT1147" s="6"/>
      <c r="BU1147" s="6"/>
      <c r="BV1147" s="6"/>
    </row>
  </sheetData>
  <sortState ref="A12:N50">
    <sortCondition ref="K12:K50"/>
    <sortCondition ref="J12:J50"/>
    <sortCondition ref="A12:A50"/>
  </sortState>
  <mergeCells count="16">
    <mergeCell ref="M8:M10"/>
    <mergeCell ref="N8:N10"/>
    <mergeCell ref="A7:B7"/>
    <mergeCell ref="A8:A10"/>
    <mergeCell ref="B8:B10"/>
    <mergeCell ref="C8:C10"/>
    <mergeCell ref="L8:L10"/>
    <mergeCell ref="K8:K10"/>
    <mergeCell ref="H8:H10"/>
    <mergeCell ref="J8:J10"/>
    <mergeCell ref="I8:I10"/>
    <mergeCell ref="D3:D4"/>
    <mergeCell ref="D8:D10"/>
    <mergeCell ref="E8:E10"/>
    <mergeCell ref="F8:F10"/>
    <mergeCell ref="G8:G10"/>
  </mergeCells>
  <phoneticPr fontId="0" type="noConversion"/>
  <printOptions horizontalCentered="1"/>
  <pageMargins left="0.25" right="0.2" top="0.1" bottom="0.1" header="0.1" footer="0.2"/>
  <pageSetup scale="74" orientation="landscape" horizontalDpi="4294967292" verticalDpi="4294967292" r:id="rId1"/>
  <headerFooter alignWithMargins="0"/>
  <ignoredErrors>
    <ignoredError sqref="M1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J69"/>
  <sheetViews>
    <sheetView tabSelected="1" topLeftCell="A28" workbookViewId="0">
      <selection activeCell="D39" sqref="D39"/>
    </sheetView>
  </sheetViews>
  <sheetFormatPr defaultColWidth="9.140625" defaultRowHeight="15"/>
  <cols>
    <col min="1" max="3" width="18.5703125" style="80" customWidth="1"/>
    <col min="4" max="4" width="57.140625" style="80" customWidth="1"/>
    <col min="5" max="7" width="11.42578125" style="80" customWidth="1"/>
    <col min="8" max="9" width="8.7109375" style="80" customWidth="1"/>
    <col min="10" max="10" width="7.140625" style="80" customWidth="1"/>
    <col min="11" max="16384" width="9.140625" style="80"/>
  </cols>
  <sheetData>
    <row r="1" spans="1:10" ht="23.25">
      <c r="A1" s="93"/>
      <c r="B1" s="97"/>
      <c r="C1" s="99"/>
      <c r="D1" s="98" t="s">
        <v>277</v>
      </c>
      <c r="E1" s="97"/>
      <c r="F1" s="97"/>
      <c r="G1" s="96"/>
      <c r="H1" s="95"/>
      <c r="I1" s="95"/>
      <c r="J1" s="95"/>
    </row>
    <row r="2" spans="1:10" ht="15.75">
      <c r="A2" s="94"/>
      <c r="B2" s="93"/>
      <c r="C2" s="92"/>
      <c r="D2" s="91" t="s">
        <v>276</v>
      </c>
      <c r="E2" s="90"/>
      <c r="F2" s="89"/>
      <c r="G2" s="88"/>
      <c r="H2" s="87"/>
      <c r="I2" s="87"/>
      <c r="J2" s="87"/>
    </row>
    <row r="3" spans="1:10">
      <c r="A3" s="164" t="s">
        <v>275</v>
      </c>
      <c r="B3" s="164"/>
      <c r="C3" s="86">
        <f>COUNTA(G7:G75)</f>
        <v>28</v>
      </c>
      <c r="D3" s="85">
        <f>SUM(G7:G199)</f>
        <v>14678567</v>
      </c>
      <c r="E3" s="84"/>
      <c r="F3" s="84"/>
      <c r="G3" s="83"/>
      <c r="H3" s="82"/>
      <c r="I3" s="82"/>
      <c r="J3" s="82"/>
    </row>
    <row r="4" spans="1:10">
      <c r="A4" s="159" t="s">
        <v>4</v>
      </c>
      <c r="B4" s="159" t="s">
        <v>5</v>
      </c>
      <c r="C4" s="159" t="s">
        <v>6</v>
      </c>
      <c r="D4" s="165" t="s">
        <v>7</v>
      </c>
      <c r="E4" s="155" t="s">
        <v>10</v>
      </c>
      <c r="F4" s="155" t="s">
        <v>11</v>
      </c>
      <c r="G4" s="157" t="s">
        <v>274</v>
      </c>
      <c r="H4" s="159" t="s">
        <v>8</v>
      </c>
      <c r="I4" s="159" t="s">
        <v>9</v>
      </c>
      <c r="J4" s="161" t="s">
        <v>273</v>
      </c>
    </row>
    <row r="5" spans="1:10">
      <c r="A5" s="159"/>
      <c r="B5" s="159"/>
      <c r="C5" s="159"/>
      <c r="D5" s="166"/>
      <c r="E5" s="155"/>
      <c r="F5" s="155"/>
      <c r="G5" s="157"/>
      <c r="H5" s="159"/>
      <c r="I5" s="159"/>
      <c r="J5" s="162"/>
    </row>
    <row r="6" spans="1:10" ht="15.75" thickBot="1">
      <c r="A6" s="160"/>
      <c r="B6" s="160"/>
      <c r="C6" s="160"/>
      <c r="D6" s="167"/>
      <c r="E6" s="156"/>
      <c r="F6" s="156"/>
      <c r="G6" s="158"/>
      <c r="H6" s="160"/>
      <c r="I6" s="160"/>
      <c r="J6" s="163"/>
    </row>
    <row r="7" spans="1:10" ht="18" customHeight="1" thickTop="1">
      <c r="A7" s="124" t="s">
        <v>272</v>
      </c>
      <c r="B7" s="124" t="s">
        <v>235</v>
      </c>
      <c r="C7" s="125" t="s">
        <v>146</v>
      </c>
      <c r="D7" s="126" t="s">
        <v>200</v>
      </c>
      <c r="E7" s="127">
        <v>41518</v>
      </c>
      <c r="F7" s="127">
        <v>43313</v>
      </c>
      <c r="G7" s="128"/>
      <c r="H7" s="139" t="s">
        <v>108</v>
      </c>
      <c r="I7" s="139" t="s">
        <v>37</v>
      </c>
      <c r="J7" s="139">
        <v>4</v>
      </c>
    </row>
    <row r="8" spans="1:10" ht="18" customHeight="1">
      <c r="A8" s="129" t="s">
        <v>271</v>
      </c>
      <c r="B8" s="129"/>
      <c r="C8" s="129" t="s">
        <v>268</v>
      </c>
      <c r="D8" s="130" t="s">
        <v>267</v>
      </c>
      <c r="E8" s="131">
        <v>41487</v>
      </c>
      <c r="F8" s="131">
        <v>42947</v>
      </c>
      <c r="G8" s="132">
        <v>552812</v>
      </c>
      <c r="H8" s="140" t="s">
        <v>108</v>
      </c>
      <c r="I8" s="140" t="s">
        <v>37</v>
      </c>
      <c r="J8" s="140">
        <v>1</v>
      </c>
    </row>
    <row r="9" spans="1:10" ht="18" customHeight="1">
      <c r="A9" s="129" t="s">
        <v>270</v>
      </c>
      <c r="B9" s="129" t="s">
        <v>269</v>
      </c>
      <c r="C9" s="129" t="s">
        <v>268</v>
      </c>
      <c r="D9" s="130" t="s">
        <v>267</v>
      </c>
      <c r="E9" s="131">
        <v>41487</v>
      </c>
      <c r="F9" s="131">
        <v>42947</v>
      </c>
      <c r="G9" s="132"/>
      <c r="H9" s="140" t="s">
        <v>108</v>
      </c>
      <c r="I9" s="140" t="s">
        <v>37</v>
      </c>
      <c r="J9" s="140">
        <v>1</v>
      </c>
    </row>
    <row r="10" spans="1:10" ht="18" customHeight="1">
      <c r="A10" s="133" t="s">
        <v>266</v>
      </c>
      <c r="B10" s="133" t="s">
        <v>170</v>
      </c>
      <c r="C10" s="133" t="s">
        <v>169</v>
      </c>
      <c r="D10" s="134" t="s">
        <v>279</v>
      </c>
      <c r="E10" s="135">
        <v>41487</v>
      </c>
      <c r="F10" s="135">
        <v>42582</v>
      </c>
      <c r="G10" s="136"/>
      <c r="H10" s="141" t="s">
        <v>123</v>
      </c>
      <c r="I10" s="141" t="s">
        <v>37</v>
      </c>
      <c r="J10" s="141">
        <v>25</v>
      </c>
    </row>
    <row r="11" spans="1:10" ht="18" customHeight="1">
      <c r="A11" s="129" t="s">
        <v>265</v>
      </c>
      <c r="B11" s="129"/>
      <c r="C11" s="137" t="s">
        <v>264</v>
      </c>
      <c r="D11" s="130" t="s">
        <v>263</v>
      </c>
      <c r="E11" s="131">
        <v>41426</v>
      </c>
      <c r="F11" s="131">
        <v>41790</v>
      </c>
      <c r="G11" s="132">
        <v>25000</v>
      </c>
      <c r="H11" s="140" t="s">
        <v>123</v>
      </c>
      <c r="I11" s="140" t="s">
        <v>37</v>
      </c>
      <c r="J11" s="140">
        <v>14</v>
      </c>
    </row>
    <row r="12" spans="1:10" ht="18" customHeight="1">
      <c r="A12" s="129" t="s">
        <v>262</v>
      </c>
      <c r="B12" s="129"/>
      <c r="C12" s="138" t="s">
        <v>179</v>
      </c>
      <c r="D12" s="130" t="s">
        <v>259</v>
      </c>
      <c r="E12" s="131">
        <v>41609</v>
      </c>
      <c r="F12" s="131">
        <v>43434</v>
      </c>
      <c r="G12" s="132">
        <v>2326748</v>
      </c>
      <c r="H12" s="140" t="s">
        <v>123</v>
      </c>
      <c r="I12" s="140" t="s">
        <v>37</v>
      </c>
      <c r="J12" s="140">
        <v>5</v>
      </c>
    </row>
    <row r="13" spans="1:10" ht="18" customHeight="1">
      <c r="A13" s="129" t="s">
        <v>262</v>
      </c>
      <c r="B13" s="129" t="s">
        <v>170</v>
      </c>
      <c r="C13" s="138" t="s">
        <v>169</v>
      </c>
      <c r="D13" s="137" t="s">
        <v>279</v>
      </c>
      <c r="E13" s="131">
        <v>41487</v>
      </c>
      <c r="F13" s="131">
        <v>42582</v>
      </c>
      <c r="G13" s="132"/>
      <c r="H13" s="140" t="s">
        <v>123</v>
      </c>
      <c r="I13" s="140" t="s">
        <v>37</v>
      </c>
      <c r="J13" s="140">
        <v>25</v>
      </c>
    </row>
    <row r="14" spans="1:10" ht="18" customHeight="1">
      <c r="A14" s="133" t="s">
        <v>261</v>
      </c>
      <c r="B14" s="133" t="s">
        <v>260</v>
      </c>
      <c r="C14" s="133" t="s">
        <v>179</v>
      </c>
      <c r="D14" s="134" t="s">
        <v>259</v>
      </c>
      <c r="E14" s="135">
        <v>41609</v>
      </c>
      <c r="F14" s="135">
        <v>43434</v>
      </c>
      <c r="G14" s="136"/>
      <c r="H14" s="141" t="s">
        <v>123</v>
      </c>
      <c r="I14" s="141" t="s">
        <v>37</v>
      </c>
      <c r="J14" s="141">
        <v>5</v>
      </c>
    </row>
    <row r="15" spans="1:10" ht="18" customHeight="1">
      <c r="A15" s="129" t="s">
        <v>258</v>
      </c>
      <c r="B15" s="129"/>
      <c r="C15" s="138" t="s">
        <v>146</v>
      </c>
      <c r="D15" s="130" t="s">
        <v>251</v>
      </c>
      <c r="E15" s="131">
        <v>41518</v>
      </c>
      <c r="F15" s="131">
        <v>42246</v>
      </c>
      <c r="G15" s="132">
        <v>99999</v>
      </c>
      <c r="H15" s="140" t="s">
        <v>36</v>
      </c>
      <c r="I15" s="140" t="s">
        <v>37</v>
      </c>
      <c r="J15" s="140">
        <v>6</v>
      </c>
    </row>
    <row r="16" spans="1:10" ht="18" customHeight="1">
      <c r="A16" s="129" t="s">
        <v>257</v>
      </c>
      <c r="B16" s="129"/>
      <c r="C16" s="138" t="s">
        <v>278</v>
      </c>
      <c r="D16" s="130" t="s">
        <v>256</v>
      </c>
      <c r="E16" s="131">
        <v>41487</v>
      </c>
      <c r="F16" s="131">
        <v>42216</v>
      </c>
      <c r="G16" s="132">
        <v>49995</v>
      </c>
      <c r="H16" s="140" t="s">
        <v>36</v>
      </c>
      <c r="I16" s="140" t="s">
        <v>37</v>
      </c>
      <c r="J16" s="140">
        <v>15</v>
      </c>
    </row>
    <row r="17" spans="1:10" ht="18" customHeight="1">
      <c r="A17" s="129" t="s">
        <v>141</v>
      </c>
      <c r="B17" s="129" t="s">
        <v>255</v>
      </c>
      <c r="C17" s="138" t="s">
        <v>146</v>
      </c>
      <c r="D17" s="130" t="s">
        <v>251</v>
      </c>
      <c r="E17" s="131">
        <v>41518</v>
      </c>
      <c r="F17" s="131">
        <v>42246</v>
      </c>
      <c r="G17" s="132"/>
      <c r="H17" s="140" t="s">
        <v>36</v>
      </c>
      <c r="I17" s="140" t="s">
        <v>37</v>
      </c>
      <c r="J17" s="140">
        <v>6</v>
      </c>
    </row>
    <row r="18" spans="1:10" ht="18" customHeight="1">
      <c r="A18" s="133" t="s">
        <v>254</v>
      </c>
      <c r="B18" s="133" t="s">
        <v>253</v>
      </c>
      <c r="C18" s="133" t="s">
        <v>146</v>
      </c>
      <c r="D18" s="134" t="s">
        <v>251</v>
      </c>
      <c r="E18" s="135">
        <v>41518</v>
      </c>
      <c r="F18" s="135">
        <v>42246</v>
      </c>
      <c r="G18" s="136"/>
      <c r="H18" s="141" t="s">
        <v>36</v>
      </c>
      <c r="I18" s="141" t="s">
        <v>37</v>
      </c>
      <c r="J18" s="141">
        <v>6</v>
      </c>
    </row>
    <row r="19" spans="1:10" ht="18" customHeight="1">
      <c r="A19" s="129" t="s">
        <v>252</v>
      </c>
      <c r="B19" s="129"/>
      <c r="C19" s="138" t="s">
        <v>146</v>
      </c>
      <c r="D19" s="130" t="s">
        <v>251</v>
      </c>
      <c r="E19" s="131">
        <v>41518</v>
      </c>
      <c r="F19" s="131">
        <v>42246</v>
      </c>
      <c r="G19" s="132">
        <v>99999</v>
      </c>
      <c r="H19" s="140" t="s">
        <v>36</v>
      </c>
      <c r="I19" s="140" t="s">
        <v>37</v>
      </c>
      <c r="J19" s="140">
        <v>6</v>
      </c>
    </row>
    <row r="20" spans="1:10" ht="18" customHeight="1">
      <c r="A20" s="129" t="s">
        <v>250</v>
      </c>
      <c r="B20" s="129" t="s">
        <v>246</v>
      </c>
      <c r="C20" s="138" t="s">
        <v>245</v>
      </c>
      <c r="D20" s="137" t="s">
        <v>56</v>
      </c>
      <c r="E20" s="131">
        <v>41302</v>
      </c>
      <c r="F20" s="131">
        <v>41638</v>
      </c>
      <c r="G20" s="132"/>
      <c r="H20" s="140" t="s">
        <v>43</v>
      </c>
      <c r="I20" s="140" t="s">
        <v>37</v>
      </c>
      <c r="J20" s="140">
        <v>9</v>
      </c>
    </row>
    <row r="21" spans="1:10" ht="18" customHeight="1">
      <c r="A21" s="129" t="s">
        <v>249</v>
      </c>
      <c r="B21" s="129" t="s">
        <v>246</v>
      </c>
      <c r="C21" s="138" t="s">
        <v>245</v>
      </c>
      <c r="D21" s="137" t="s">
        <v>56</v>
      </c>
      <c r="E21" s="131">
        <v>41302</v>
      </c>
      <c r="F21" s="131">
        <v>41638</v>
      </c>
      <c r="G21" s="132"/>
      <c r="H21" s="140" t="s">
        <v>43</v>
      </c>
      <c r="I21" s="140" t="s">
        <v>37</v>
      </c>
      <c r="J21" s="140">
        <v>9</v>
      </c>
    </row>
    <row r="22" spans="1:10" ht="18" customHeight="1">
      <c r="A22" s="133" t="s">
        <v>248</v>
      </c>
      <c r="B22" s="133" t="s">
        <v>170</v>
      </c>
      <c r="C22" s="133" t="s">
        <v>169</v>
      </c>
      <c r="D22" s="134" t="s">
        <v>279</v>
      </c>
      <c r="E22" s="135">
        <v>41487</v>
      </c>
      <c r="F22" s="135">
        <v>42582</v>
      </c>
      <c r="G22" s="136"/>
      <c r="H22" s="141" t="s">
        <v>43</v>
      </c>
      <c r="I22" s="141" t="s">
        <v>37</v>
      </c>
      <c r="J22" s="141">
        <v>25</v>
      </c>
    </row>
    <row r="23" spans="1:10" ht="18" customHeight="1">
      <c r="A23" s="129" t="s">
        <v>54</v>
      </c>
      <c r="B23" s="129"/>
      <c r="C23" s="138" t="s">
        <v>245</v>
      </c>
      <c r="D23" s="130" t="s">
        <v>56</v>
      </c>
      <c r="E23" s="131">
        <v>41302</v>
      </c>
      <c r="F23" s="131">
        <v>41638</v>
      </c>
      <c r="G23" s="132">
        <v>72414</v>
      </c>
      <c r="H23" s="140" t="s">
        <v>43</v>
      </c>
      <c r="I23" s="140" t="s">
        <v>37</v>
      </c>
      <c r="J23" s="140">
        <v>9</v>
      </c>
    </row>
    <row r="24" spans="1:10" ht="18" customHeight="1">
      <c r="A24" s="129" t="s">
        <v>247</v>
      </c>
      <c r="B24" s="129" t="s">
        <v>246</v>
      </c>
      <c r="C24" s="138" t="s">
        <v>245</v>
      </c>
      <c r="D24" s="137" t="s">
        <v>56</v>
      </c>
      <c r="E24" s="131">
        <v>41302</v>
      </c>
      <c r="F24" s="131">
        <v>41638</v>
      </c>
      <c r="G24" s="132"/>
      <c r="H24" s="140" t="s">
        <v>43</v>
      </c>
      <c r="I24" s="140" t="s">
        <v>37</v>
      </c>
      <c r="J24" s="140">
        <v>9</v>
      </c>
    </row>
    <row r="25" spans="1:10" ht="18" customHeight="1">
      <c r="A25" s="129" t="s">
        <v>244</v>
      </c>
      <c r="B25" s="129"/>
      <c r="C25" s="138" t="s">
        <v>243</v>
      </c>
      <c r="D25" s="130" t="s">
        <v>242</v>
      </c>
      <c r="E25" s="131">
        <v>41456</v>
      </c>
      <c r="F25" s="131">
        <v>42158</v>
      </c>
      <c r="G25" s="132">
        <v>21641</v>
      </c>
      <c r="H25" s="140" t="s">
        <v>241</v>
      </c>
      <c r="I25" s="140" t="s">
        <v>114</v>
      </c>
      <c r="J25" s="140">
        <v>19</v>
      </c>
    </row>
    <row r="26" spans="1:10" ht="18" customHeight="1">
      <c r="A26" s="133" t="s">
        <v>109</v>
      </c>
      <c r="B26" s="133"/>
      <c r="C26" s="133" t="s">
        <v>240</v>
      </c>
      <c r="D26" s="134" t="s">
        <v>239</v>
      </c>
      <c r="E26" s="135">
        <v>40513</v>
      </c>
      <c r="F26" s="135">
        <v>41639</v>
      </c>
      <c r="G26" s="136">
        <v>37800</v>
      </c>
      <c r="H26" s="141" t="s">
        <v>113</v>
      </c>
      <c r="I26" s="141" t="s">
        <v>114</v>
      </c>
      <c r="J26" s="141">
        <v>27</v>
      </c>
    </row>
    <row r="27" spans="1:10" ht="18" customHeight="1">
      <c r="A27" s="129" t="s">
        <v>238</v>
      </c>
      <c r="B27" s="129" t="s">
        <v>195</v>
      </c>
      <c r="C27" s="138" t="s">
        <v>194</v>
      </c>
      <c r="D27" s="130" t="s">
        <v>193</v>
      </c>
      <c r="E27" s="131">
        <v>41487</v>
      </c>
      <c r="F27" s="129" t="s">
        <v>192</v>
      </c>
      <c r="G27" s="132"/>
      <c r="H27" s="140" t="s">
        <v>232</v>
      </c>
      <c r="I27" s="140" t="s">
        <v>67</v>
      </c>
      <c r="J27" s="140">
        <v>21</v>
      </c>
    </row>
    <row r="28" spans="1:10" ht="18" customHeight="1">
      <c r="A28" s="129" t="s">
        <v>237</v>
      </c>
      <c r="B28" s="129"/>
      <c r="C28" s="138" t="s">
        <v>194</v>
      </c>
      <c r="D28" s="130" t="s">
        <v>193</v>
      </c>
      <c r="E28" s="131">
        <v>41487</v>
      </c>
      <c r="F28" s="129" t="s">
        <v>192</v>
      </c>
      <c r="G28" s="132">
        <v>486920</v>
      </c>
      <c r="H28" s="140" t="s">
        <v>232</v>
      </c>
      <c r="I28" s="140" t="s">
        <v>67</v>
      </c>
      <c r="J28" s="140">
        <v>21</v>
      </c>
    </row>
    <row r="29" spans="1:10" ht="18" customHeight="1">
      <c r="A29" s="129" t="s">
        <v>236</v>
      </c>
      <c r="B29" s="129" t="s">
        <v>235</v>
      </c>
      <c r="C29" s="138" t="s">
        <v>146</v>
      </c>
      <c r="D29" s="130" t="s">
        <v>200</v>
      </c>
      <c r="E29" s="131">
        <v>41518</v>
      </c>
      <c r="F29" s="131">
        <v>43313</v>
      </c>
      <c r="G29" s="132"/>
      <c r="H29" s="140" t="s">
        <v>232</v>
      </c>
      <c r="I29" s="140" t="s">
        <v>67</v>
      </c>
      <c r="J29" s="140">
        <v>4</v>
      </c>
    </row>
    <row r="30" spans="1:10" ht="18" customHeight="1">
      <c r="A30" s="133" t="s">
        <v>234</v>
      </c>
      <c r="B30" s="133" t="s">
        <v>195</v>
      </c>
      <c r="C30" s="133" t="s">
        <v>194</v>
      </c>
      <c r="D30" s="134" t="s">
        <v>193</v>
      </c>
      <c r="E30" s="135">
        <v>41487</v>
      </c>
      <c r="F30" s="133" t="s">
        <v>192</v>
      </c>
      <c r="G30" s="136"/>
      <c r="H30" s="141" t="s">
        <v>232</v>
      </c>
      <c r="I30" s="141" t="s">
        <v>67</v>
      </c>
      <c r="J30" s="141">
        <v>21</v>
      </c>
    </row>
    <row r="31" spans="1:10" ht="18" customHeight="1">
      <c r="A31" s="129" t="s">
        <v>233</v>
      </c>
      <c r="B31" s="129" t="s">
        <v>195</v>
      </c>
      <c r="C31" s="138" t="s">
        <v>194</v>
      </c>
      <c r="D31" s="130" t="s">
        <v>193</v>
      </c>
      <c r="E31" s="131">
        <v>41487</v>
      </c>
      <c r="F31" s="129" t="s">
        <v>192</v>
      </c>
      <c r="G31" s="132"/>
      <c r="H31" s="140" t="s">
        <v>232</v>
      </c>
      <c r="I31" s="140" t="s">
        <v>67</v>
      </c>
      <c r="J31" s="140">
        <v>21</v>
      </c>
    </row>
    <row r="32" spans="1:10" ht="18" customHeight="1">
      <c r="A32" s="129" t="s">
        <v>231</v>
      </c>
      <c r="B32" s="129" t="s">
        <v>227</v>
      </c>
      <c r="C32" s="138" t="s">
        <v>225</v>
      </c>
      <c r="D32" s="130" t="s">
        <v>224</v>
      </c>
      <c r="E32" s="131">
        <v>41456</v>
      </c>
      <c r="F32" s="131">
        <v>41609</v>
      </c>
      <c r="G32" s="132"/>
      <c r="H32" s="140" t="s">
        <v>220</v>
      </c>
      <c r="I32" s="140" t="s">
        <v>67</v>
      </c>
      <c r="J32" s="140">
        <v>12</v>
      </c>
    </row>
    <row r="33" spans="1:10" ht="18" customHeight="1">
      <c r="A33" s="129" t="s">
        <v>230</v>
      </c>
      <c r="B33" s="129" t="s">
        <v>229</v>
      </c>
      <c r="C33" s="138" t="s">
        <v>222</v>
      </c>
      <c r="D33" s="130" t="s">
        <v>221</v>
      </c>
      <c r="E33" s="168">
        <v>41487</v>
      </c>
      <c r="F33" s="168">
        <v>42216</v>
      </c>
      <c r="G33" s="132"/>
      <c r="H33" s="140" t="s">
        <v>220</v>
      </c>
      <c r="I33" s="140" t="s">
        <v>67</v>
      </c>
      <c r="J33" s="140">
        <v>11</v>
      </c>
    </row>
    <row r="34" spans="1:10" ht="18" customHeight="1">
      <c r="A34" s="133" t="s">
        <v>228</v>
      </c>
      <c r="B34" s="133" t="s">
        <v>227</v>
      </c>
      <c r="C34" s="133" t="s">
        <v>225</v>
      </c>
      <c r="D34" s="134" t="s">
        <v>224</v>
      </c>
      <c r="E34" s="135">
        <v>41456</v>
      </c>
      <c r="F34" s="135">
        <v>41609</v>
      </c>
      <c r="G34" s="136"/>
      <c r="H34" s="141" t="s">
        <v>220</v>
      </c>
      <c r="I34" s="141" t="s">
        <v>67</v>
      </c>
      <c r="J34" s="141">
        <v>12</v>
      </c>
    </row>
    <row r="35" spans="1:10" ht="18" customHeight="1">
      <c r="A35" s="129" t="s">
        <v>226</v>
      </c>
      <c r="B35" s="129"/>
      <c r="C35" s="138" t="s">
        <v>225</v>
      </c>
      <c r="D35" s="130" t="s">
        <v>224</v>
      </c>
      <c r="E35" s="131">
        <v>41456</v>
      </c>
      <c r="F35" s="131">
        <v>41609</v>
      </c>
      <c r="G35" s="132">
        <v>2500</v>
      </c>
      <c r="H35" s="140" t="s">
        <v>220</v>
      </c>
      <c r="I35" s="140" t="s">
        <v>67</v>
      </c>
      <c r="J35" s="140">
        <v>12</v>
      </c>
    </row>
    <row r="36" spans="1:10" ht="18" customHeight="1">
      <c r="A36" s="129" t="s">
        <v>223</v>
      </c>
      <c r="B36" s="129"/>
      <c r="C36" s="138" t="s">
        <v>222</v>
      </c>
      <c r="D36" s="130" t="s">
        <v>221</v>
      </c>
      <c r="E36" s="168">
        <v>41487</v>
      </c>
      <c r="F36" s="168">
        <v>42216</v>
      </c>
      <c r="G36" s="132">
        <v>80372</v>
      </c>
      <c r="H36" s="140" t="s">
        <v>220</v>
      </c>
      <c r="I36" s="140" t="s">
        <v>67</v>
      </c>
      <c r="J36" s="140">
        <v>11</v>
      </c>
    </row>
    <row r="37" spans="1:10" ht="18" customHeight="1">
      <c r="A37" s="129" t="s">
        <v>219</v>
      </c>
      <c r="B37" s="129" t="s">
        <v>170</v>
      </c>
      <c r="C37" s="138" t="s">
        <v>169</v>
      </c>
      <c r="D37" s="130" t="s">
        <v>279</v>
      </c>
      <c r="E37" s="131">
        <v>41487</v>
      </c>
      <c r="F37" s="131">
        <v>42582</v>
      </c>
      <c r="G37" s="132"/>
      <c r="H37" s="140" t="s">
        <v>152</v>
      </c>
      <c r="I37" s="140" t="s">
        <v>67</v>
      </c>
      <c r="J37" s="140">
        <v>25</v>
      </c>
    </row>
    <row r="38" spans="1:10" ht="18" customHeight="1">
      <c r="A38" s="133" t="s">
        <v>218</v>
      </c>
      <c r="B38" s="133" t="s">
        <v>170</v>
      </c>
      <c r="C38" s="133" t="s">
        <v>169</v>
      </c>
      <c r="D38" s="134" t="s">
        <v>279</v>
      </c>
      <c r="E38" s="135">
        <v>41487</v>
      </c>
      <c r="F38" s="135">
        <v>42582</v>
      </c>
      <c r="G38" s="136"/>
      <c r="H38" s="141" t="s">
        <v>152</v>
      </c>
      <c r="I38" s="141" t="s">
        <v>67</v>
      </c>
      <c r="J38" s="141">
        <v>25</v>
      </c>
    </row>
    <row r="39" spans="1:10" ht="18" customHeight="1">
      <c r="A39" s="129" t="s">
        <v>217</v>
      </c>
      <c r="B39" s="129" t="s">
        <v>170</v>
      </c>
      <c r="C39" s="138" t="s">
        <v>169</v>
      </c>
      <c r="D39" s="130" t="s">
        <v>279</v>
      </c>
      <c r="E39" s="131">
        <v>41487</v>
      </c>
      <c r="F39" s="131">
        <v>42582</v>
      </c>
      <c r="G39" s="132"/>
      <c r="H39" s="140" t="s">
        <v>152</v>
      </c>
      <c r="I39" s="140" t="s">
        <v>67</v>
      </c>
      <c r="J39" s="140">
        <v>25</v>
      </c>
    </row>
    <row r="40" spans="1:10" ht="18" customHeight="1">
      <c r="A40" s="129" t="s">
        <v>216</v>
      </c>
      <c r="B40" s="129" t="s">
        <v>170</v>
      </c>
      <c r="C40" s="138" t="s">
        <v>169</v>
      </c>
      <c r="D40" s="169" t="s">
        <v>279</v>
      </c>
      <c r="E40" s="131">
        <v>41487</v>
      </c>
      <c r="F40" s="131">
        <v>42582</v>
      </c>
      <c r="G40" s="132"/>
      <c r="H40" s="140" t="s">
        <v>152</v>
      </c>
      <c r="I40" s="140" t="s">
        <v>67</v>
      </c>
      <c r="J40" s="140">
        <v>25</v>
      </c>
    </row>
    <row r="41" spans="1:10" ht="18" customHeight="1">
      <c r="A41" s="129" t="s">
        <v>215</v>
      </c>
      <c r="B41" s="129" t="s">
        <v>161</v>
      </c>
      <c r="C41" s="138" t="s">
        <v>160</v>
      </c>
      <c r="D41" s="130" t="s">
        <v>159</v>
      </c>
      <c r="E41" s="131">
        <v>41409</v>
      </c>
      <c r="F41" s="131">
        <v>41912</v>
      </c>
      <c r="G41" s="132"/>
      <c r="H41" s="140" t="s">
        <v>152</v>
      </c>
      <c r="I41" s="140" t="s">
        <v>67</v>
      </c>
      <c r="J41" s="140">
        <v>17</v>
      </c>
    </row>
    <row r="42" spans="1:10" ht="18" customHeight="1">
      <c r="A42" s="133" t="s">
        <v>214</v>
      </c>
      <c r="B42" s="133" t="s">
        <v>170</v>
      </c>
      <c r="C42" s="133" t="s">
        <v>169</v>
      </c>
      <c r="D42" s="134" t="s">
        <v>279</v>
      </c>
      <c r="E42" s="135">
        <v>41487</v>
      </c>
      <c r="F42" s="135">
        <v>42582</v>
      </c>
      <c r="G42" s="136"/>
      <c r="H42" s="141" t="s">
        <v>152</v>
      </c>
      <c r="I42" s="141" t="s">
        <v>67</v>
      </c>
      <c r="J42" s="141">
        <v>25</v>
      </c>
    </row>
    <row r="43" spans="1:10" ht="18" customHeight="1">
      <c r="A43" s="129" t="s">
        <v>213</v>
      </c>
      <c r="B43" s="129" t="s">
        <v>170</v>
      </c>
      <c r="C43" s="138" t="s">
        <v>169</v>
      </c>
      <c r="D43" s="130" t="s">
        <v>279</v>
      </c>
      <c r="E43" s="131">
        <v>41487</v>
      </c>
      <c r="F43" s="131">
        <v>42582</v>
      </c>
      <c r="G43" s="132"/>
      <c r="H43" s="140" t="s">
        <v>152</v>
      </c>
      <c r="I43" s="140" t="s">
        <v>67</v>
      </c>
      <c r="J43" s="140">
        <v>25</v>
      </c>
    </row>
    <row r="44" spans="1:10" ht="18" customHeight="1">
      <c r="A44" s="129" t="s">
        <v>212</v>
      </c>
      <c r="B44" s="129"/>
      <c r="C44" s="129" t="s">
        <v>179</v>
      </c>
      <c r="D44" s="130" t="s">
        <v>211</v>
      </c>
      <c r="E44" s="131">
        <v>41487</v>
      </c>
      <c r="F44" s="131">
        <v>43312</v>
      </c>
      <c r="G44" s="132">
        <v>1850000</v>
      </c>
      <c r="H44" s="140" t="s">
        <v>202</v>
      </c>
      <c r="I44" s="140" t="s">
        <v>67</v>
      </c>
      <c r="J44" s="140">
        <v>2</v>
      </c>
    </row>
    <row r="45" spans="1:10" ht="18" customHeight="1">
      <c r="A45" s="129" t="s">
        <v>210</v>
      </c>
      <c r="B45" s="129"/>
      <c r="C45" s="138" t="s">
        <v>179</v>
      </c>
      <c r="D45" s="130" t="s">
        <v>203</v>
      </c>
      <c r="E45" s="131">
        <v>41518</v>
      </c>
      <c r="F45" s="131">
        <v>43342</v>
      </c>
      <c r="G45" s="132">
        <v>1865000</v>
      </c>
      <c r="H45" s="140" t="s">
        <v>202</v>
      </c>
      <c r="I45" s="140" t="s">
        <v>67</v>
      </c>
      <c r="J45" s="140">
        <v>7</v>
      </c>
    </row>
    <row r="46" spans="1:10" ht="18" customHeight="1">
      <c r="A46" s="133" t="s">
        <v>209</v>
      </c>
      <c r="B46" s="133"/>
      <c r="C46" s="133" t="s">
        <v>179</v>
      </c>
      <c r="D46" s="171" t="s">
        <v>280</v>
      </c>
      <c r="E46" s="135">
        <v>41487</v>
      </c>
      <c r="F46" s="135">
        <v>42582</v>
      </c>
      <c r="G46" s="136">
        <v>370130</v>
      </c>
      <c r="H46" s="141" t="s">
        <v>202</v>
      </c>
      <c r="I46" s="141" t="s">
        <v>67</v>
      </c>
      <c r="J46" s="141">
        <v>26</v>
      </c>
    </row>
    <row r="47" spans="1:10" ht="18" customHeight="1">
      <c r="A47" s="129" t="s">
        <v>208</v>
      </c>
      <c r="B47" s="129" t="s">
        <v>206</v>
      </c>
      <c r="C47" s="138" t="s">
        <v>179</v>
      </c>
      <c r="D47" s="170" t="s">
        <v>280</v>
      </c>
      <c r="E47" s="168">
        <v>41487</v>
      </c>
      <c r="F47" s="168">
        <v>42582</v>
      </c>
      <c r="G47" s="132"/>
      <c r="H47" s="140" t="s">
        <v>202</v>
      </c>
      <c r="I47" s="140" t="s">
        <v>67</v>
      </c>
      <c r="J47" s="140">
        <v>26</v>
      </c>
    </row>
    <row r="48" spans="1:10" ht="18" customHeight="1">
      <c r="A48" s="129" t="s">
        <v>207</v>
      </c>
      <c r="B48" s="129" t="s">
        <v>206</v>
      </c>
      <c r="C48" s="138" t="s">
        <v>179</v>
      </c>
      <c r="D48" s="170" t="s">
        <v>280</v>
      </c>
      <c r="E48" s="168">
        <v>41487</v>
      </c>
      <c r="F48" s="168">
        <v>42582</v>
      </c>
      <c r="G48" s="132"/>
      <c r="H48" s="140" t="s">
        <v>202</v>
      </c>
      <c r="I48" s="140" t="s">
        <v>67</v>
      </c>
      <c r="J48" s="140">
        <v>26</v>
      </c>
    </row>
    <row r="49" spans="1:10" ht="18" customHeight="1">
      <c r="A49" s="129" t="s">
        <v>205</v>
      </c>
      <c r="B49" s="129" t="s">
        <v>204</v>
      </c>
      <c r="C49" s="138" t="s">
        <v>179</v>
      </c>
      <c r="D49" s="130" t="s">
        <v>203</v>
      </c>
      <c r="E49" s="131">
        <v>41518</v>
      </c>
      <c r="F49" s="131">
        <v>43342</v>
      </c>
      <c r="G49" s="132"/>
      <c r="H49" s="140" t="s">
        <v>202</v>
      </c>
      <c r="I49" s="140" t="s">
        <v>67</v>
      </c>
      <c r="J49" s="140">
        <v>7</v>
      </c>
    </row>
    <row r="50" spans="1:10" ht="18" customHeight="1">
      <c r="A50" s="133" t="s">
        <v>201</v>
      </c>
      <c r="B50" s="133"/>
      <c r="C50" s="133" t="s">
        <v>146</v>
      </c>
      <c r="D50" s="134" t="s">
        <v>200</v>
      </c>
      <c r="E50" s="135">
        <v>41518</v>
      </c>
      <c r="F50" s="135">
        <v>43313</v>
      </c>
      <c r="G50" s="136">
        <v>1507298</v>
      </c>
      <c r="H50" s="141" t="s">
        <v>84</v>
      </c>
      <c r="I50" s="141" t="s">
        <v>67</v>
      </c>
      <c r="J50" s="141">
        <v>4</v>
      </c>
    </row>
    <row r="51" spans="1:10" ht="18" customHeight="1">
      <c r="A51" s="129" t="s">
        <v>199</v>
      </c>
      <c r="B51" s="129"/>
      <c r="C51" s="138" t="s">
        <v>198</v>
      </c>
      <c r="D51" s="130" t="s">
        <v>197</v>
      </c>
      <c r="E51" s="131">
        <v>41640</v>
      </c>
      <c r="F51" s="131">
        <v>43465</v>
      </c>
      <c r="G51" s="132">
        <v>499428</v>
      </c>
      <c r="H51" s="140" t="s">
        <v>84</v>
      </c>
      <c r="I51" s="140" t="s">
        <v>67</v>
      </c>
      <c r="J51" s="140">
        <v>22</v>
      </c>
    </row>
    <row r="52" spans="1:10" ht="18" customHeight="1">
      <c r="A52" s="129" t="s">
        <v>196</v>
      </c>
      <c r="B52" s="129" t="s">
        <v>195</v>
      </c>
      <c r="C52" s="138" t="s">
        <v>194</v>
      </c>
      <c r="D52" s="130" t="s">
        <v>193</v>
      </c>
      <c r="E52" s="131">
        <v>41487</v>
      </c>
      <c r="F52" s="129" t="s">
        <v>192</v>
      </c>
      <c r="G52" s="132"/>
      <c r="H52" s="140" t="s">
        <v>84</v>
      </c>
      <c r="I52" s="140" t="s">
        <v>67</v>
      </c>
      <c r="J52" s="140">
        <v>21</v>
      </c>
    </row>
    <row r="53" spans="1:10" ht="18" customHeight="1">
      <c r="A53" s="129" t="s">
        <v>190</v>
      </c>
      <c r="B53" s="129"/>
      <c r="C53" s="138" t="s">
        <v>179</v>
      </c>
      <c r="D53" s="130" t="s">
        <v>191</v>
      </c>
      <c r="E53" s="131">
        <v>41548</v>
      </c>
      <c r="F53" s="131">
        <v>42643</v>
      </c>
      <c r="G53" s="132">
        <v>736500</v>
      </c>
      <c r="H53" s="140" t="s">
        <v>103</v>
      </c>
      <c r="I53" s="140" t="s">
        <v>51</v>
      </c>
      <c r="J53" s="140">
        <v>23</v>
      </c>
    </row>
    <row r="54" spans="1:10" ht="18" customHeight="1">
      <c r="A54" s="133" t="s">
        <v>190</v>
      </c>
      <c r="B54" s="133" t="s">
        <v>170</v>
      </c>
      <c r="C54" s="133" t="s">
        <v>169</v>
      </c>
      <c r="D54" s="134" t="s">
        <v>279</v>
      </c>
      <c r="E54" s="135">
        <v>41487</v>
      </c>
      <c r="F54" s="135">
        <v>42582</v>
      </c>
      <c r="G54" s="136"/>
      <c r="H54" s="141" t="s">
        <v>103</v>
      </c>
      <c r="I54" s="141" t="s">
        <v>51</v>
      </c>
      <c r="J54" s="141">
        <v>25</v>
      </c>
    </row>
    <row r="55" spans="1:10" ht="18" customHeight="1">
      <c r="A55" s="129" t="s">
        <v>189</v>
      </c>
      <c r="B55" s="129"/>
      <c r="C55" s="138" t="s">
        <v>188</v>
      </c>
      <c r="D55" s="130" t="s">
        <v>187</v>
      </c>
      <c r="E55" s="131">
        <v>41456</v>
      </c>
      <c r="F55" s="131">
        <v>42185</v>
      </c>
      <c r="G55" s="132">
        <v>100000</v>
      </c>
      <c r="H55" s="140" t="s">
        <v>103</v>
      </c>
      <c r="I55" s="140" t="s">
        <v>51</v>
      </c>
      <c r="J55" s="140">
        <v>18</v>
      </c>
    </row>
    <row r="56" spans="1:10" ht="18" customHeight="1">
      <c r="A56" s="129" t="s">
        <v>186</v>
      </c>
      <c r="B56" s="129"/>
      <c r="C56" s="138" t="s">
        <v>169</v>
      </c>
      <c r="D56" s="130" t="s">
        <v>279</v>
      </c>
      <c r="E56" s="131">
        <v>41487</v>
      </c>
      <c r="F56" s="131">
        <v>42582</v>
      </c>
      <c r="G56" s="132">
        <v>356957</v>
      </c>
      <c r="H56" s="140" t="s">
        <v>103</v>
      </c>
      <c r="I56" s="140" t="s">
        <v>51</v>
      </c>
      <c r="J56" s="140">
        <v>25</v>
      </c>
    </row>
    <row r="57" spans="1:10" ht="18" customHeight="1">
      <c r="A57" s="129" t="s">
        <v>99</v>
      </c>
      <c r="B57" s="129"/>
      <c r="C57" s="138" t="s">
        <v>100</v>
      </c>
      <c r="D57" s="130" t="s">
        <v>101</v>
      </c>
      <c r="E57" s="131">
        <v>37865</v>
      </c>
      <c r="F57" s="131">
        <v>41670</v>
      </c>
      <c r="G57" s="132">
        <v>140000</v>
      </c>
      <c r="H57" s="140" t="s">
        <v>103</v>
      </c>
      <c r="I57" s="140" t="s">
        <v>51</v>
      </c>
      <c r="J57" s="140">
        <v>20</v>
      </c>
    </row>
    <row r="58" spans="1:10" ht="18" customHeight="1">
      <c r="A58" s="133" t="s">
        <v>185</v>
      </c>
      <c r="B58" s="133"/>
      <c r="C58" s="133" t="s">
        <v>179</v>
      </c>
      <c r="D58" s="134" t="s">
        <v>178</v>
      </c>
      <c r="E58" s="135">
        <v>41518</v>
      </c>
      <c r="F58" s="135">
        <v>42613</v>
      </c>
      <c r="G58" s="136">
        <v>379435</v>
      </c>
      <c r="H58" s="141" t="s">
        <v>103</v>
      </c>
      <c r="I58" s="141" t="s">
        <v>51</v>
      </c>
      <c r="J58" s="141">
        <v>24</v>
      </c>
    </row>
    <row r="59" spans="1:10" ht="18" customHeight="1">
      <c r="A59" s="129" t="s">
        <v>184</v>
      </c>
      <c r="B59" s="129"/>
      <c r="C59" s="138" t="s">
        <v>183</v>
      </c>
      <c r="D59" s="130" t="s">
        <v>182</v>
      </c>
      <c r="E59" s="131">
        <v>41120</v>
      </c>
      <c r="F59" s="131">
        <v>41639</v>
      </c>
      <c r="G59" s="132">
        <v>2654</v>
      </c>
      <c r="H59" s="140" t="s">
        <v>103</v>
      </c>
      <c r="I59" s="140" t="s">
        <v>51</v>
      </c>
      <c r="J59" s="140">
        <v>8</v>
      </c>
    </row>
    <row r="60" spans="1:10" ht="18" customHeight="1">
      <c r="A60" s="129" t="s">
        <v>181</v>
      </c>
      <c r="B60" s="129" t="s">
        <v>180</v>
      </c>
      <c r="C60" s="138" t="s">
        <v>179</v>
      </c>
      <c r="D60" s="130" t="s">
        <v>178</v>
      </c>
      <c r="E60" s="131">
        <v>41518</v>
      </c>
      <c r="F60" s="131">
        <v>42613</v>
      </c>
      <c r="G60" s="132"/>
      <c r="H60" s="140" t="s">
        <v>103</v>
      </c>
      <c r="I60" s="140" t="s">
        <v>51</v>
      </c>
      <c r="J60" s="140">
        <v>24</v>
      </c>
    </row>
    <row r="61" spans="1:10" ht="18" customHeight="1">
      <c r="A61" s="129" t="s">
        <v>177</v>
      </c>
      <c r="B61" s="129"/>
      <c r="C61" s="138" t="s">
        <v>160</v>
      </c>
      <c r="D61" s="130" t="s">
        <v>159</v>
      </c>
      <c r="E61" s="131">
        <v>41409</v>
      </c>
      <c r="F61" s="131">
        <v>41912</v>
      </c>
      <c r="G61" s="132">
        <v>750614</v>
      </c>
      <c r="H61" s="140" t="s">
        <v>103</v>
      </c>
      <c r="I61" s="140" t="s">
        <v>51</v>
      </c>
      <c r="J61" s="140">
        <v>17</v>
      </c>
    </row>
    <row r="62" spans="1:10" ht="18" customHeight="1">
      <c r="A62" s="133" t="s">
        <v>176</v>
      </c>
      <c r="B62" s="133"/>
      <c r="C62" s="133" t="s">
        <v>175</v>
      </c>
      <c r="D62" s="134"/>
      <c r="E62" s="135">
        <v>39083</v>
      </c>
      <c r="F62" s="135">
        <v>41639</v>
      </c>
      <c r="G62" s="136">
        <v>100000</v>
      </c>
      <c r="H62" s="141" t="s">
        <v>103</v>
      </c>
      <c r="I62" s="141" t="s">
        <v>51</v>
      </c>
      <c r="J62" s="141">
        <v>10</v>
      </c>
    </row>
    <row r="63" spans="1:10" ht="18" customHeight="1">
      <c r="A63" s="129" t="s">
        <v>174</v>
      </c>
      <c r="B63" s="129"/>
      <c r="C63" s="138" t="s">
        <v>173</v>
      </c>
      <c r="D63" s="130" t="s">
        <v>172</v>
      </c>
      <c r="E63" s="131">
        <v>41548</v>
      </c>
      <c r="F63" s="131">
        <v>42277</v>
      </c>
      <c r="G63" s="132">
        <v>75000</v>
      </c>
      <c r="H63" s="140" t="s">
        <v>103</v>
      </c>
      <c r="I63" s="140" t="s">
        <v>51</v>
      </c>
      <c r="J63" s="140">
        <v>13</v>
      </c>
    </row>
    <row r="64" spans="1:10" ht="18" customHeight="1">
      <c r="A64" s="129" t="s">
        <v>171</v>
      </c>
      <c r="B64" s="129" t="s">
        <v>170</v>
      </c>
      <c r="C64" s="138" t="s">
        <v>169</v>
      </c>
      <c r="D64" s="130" t="s">
        <v>279</v>
      </c>
      <c r="E64" s="131">
        <v>41487</v>
      </c>
      <c r="F64" s="131">
        <v>42582</v>
      </c>
      <c r="G64" s="132"/>
      <c r="H64" s="140" t="s">
        <v>103</v>
      </c>
      <c r="I64" s="140" t="s">
        <v>51</v>
      </c>
      <c r="J64" s="140">
        <v>25</v>
      </c>
    </row>
    <row r="65" spans="1:10" ht="18" customHeight="1">
      <c r="A65" s="129" t="s">
        <v>168</v>
      </c>
      <c r="B65" s="129"/>
      <c r="C65" s="138" t="s">
        <v>167</v>
      </c>
      <c r="D65" s="130" t="s">
        <v>166</v>
      </c>
      <c r="E65" s="131">
        <v>41456</v>
      </c>
      <c r="F65" s="131">
        <v>42916</v>
      </c>
      <c r="G65" s="132">
        <v>499998</v>
      </c>
      <c r="H65" s="140" t="s">
        <v>103</v>
      </c>
      <c r="I65" s="140" t="s">
        <v>51</v>
      </c>
      <c r="J65" s="140">
        <v>16</v>
      </c>
    </row>
    <row r="66" spans="1:10" ht="18" customHeight="1">
      <c r="A66" s="133" t="s">
        <v>165</v>
      </c>
      <c r="B66" s="133"/>
      <c r="C66" s="133" t="s">
        <v>146</v>
      </c>
      <c r="D66" s="134" t="s">
        <v>164</v>
      </c>
      <c r="E66" s="135">
        <v>41440</v>
      </c>
      <c r="F66" s="135">
        <v>42900</v>
      </c>
      <c r="G66" s="136">
        <v>1589353</v>
      </c>
      <c r="H66" s="141" t="s">
        <v>163</v>
      </c>
      <c r="I66" s="141" t="s">
        <v>51</v>
      </c>
      <c r="J66" s="141">
        <v>3</v>
      </c>
    </row>
    <row r="67" spans="1:10" ht="18" customHeight="1">
      <c r="A67" s="129" t="s">
        <v>162</v>
      </c>
      <c r="B67" s="129" t="s">
        <v>161</v>
      </c>
      <c r="C67" s="138" t="s">
        <v>160</v>
      </c>
      <c r="D67" s="130" t="s">
        <v>159</v>
      </c>
      <c r="E67" s="131">
        <v>41409</v>
      </c>
      <c r="F67" s="131">
        <v>41912</v>
      </c>
      <c r="G67" s="132"/>
      <c r="H67" s="140" t="s">
        <v>98</v>
      </c>
      <c r="I67" s="140" t="s">
        <v>51</v>
      </c>
      <c r="J67" s="140">
        <v>17</v>
      </c>
    </row>
    <row r="68" spans="1:10">
      <c r="G68" s="81"/>
    </row>
    <row r="69" spans="1:10">
      <c r="G69" s="81"/>
    </row>
  </sheetData>
  <mergeCells count="11">
    <mergeCell ref="J4:J6"/>
    <mergeCell ref="A3:B3"/>
    <mergeCell ref="A4:A6"/>
    <mergeCell ref="B4:B6"/>
    <mergeCell ref="C4:C6"/>
    <mergeCell ref="D4:D6"/>
    <mergeCell ref="E4:E6"/>
    <mergeCell ref="F4:F6"/>
    <mergeCell ref="G4:G6"/>
    <mergeCell ref="H4:H6"/>
    <mergeCell ref="I4:I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Awards</vt:lpstr>
      <vt:lpstr>Proposals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Reynolds</dc:creator>
  <cp:lastModifiedBy>orcastu</cp:lastModifiedBy>
  <cp:lastPrinted>2010-12-09T16:32:59Z</cp:lastPrinted>
  <dcterms:created xsi:type="dcterms:W3CDTF">1996-12-04T22:56:15Z</dcterms:created>
  <dcterms:modified xsi:type="dcterms:W3CDTF">2013-03-06T22:28:31Z</dcterms:modified>
</cp:coreProperties>
</file>