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60" windowWidth="20865" windowHeight="13290"/>
  </bookViews>
  <sheets>
    <sheet name="FAR" sheetId="1" r:id="rId1"/>
    <sheet name="Proposals " sheetId="5" r:id="rId2"/>
  </sheets>
  <calcPr calcId="145621" concurrentCalc="0"/>
</workbook>
</file>

<file path=xl/calcChain.xml><?xml version="1.0" encoding="utf-8"?>
<calcChain xmlns="http://schemas.openxmlformats.org/spreadsheetml/2006/main">
  <c r="D4" i="5" l="1"/>
  <c r="C4" i="5"/>
  <c r="D8" i="1"/>
</calcChain>
</file>

<file path=xl/sharedStrings.xml><?xml version="1.0" encoding="utf-8"?>
<sst xmlns="http://schemas.openxmlformats.org/spreadsheetml/2006/main" count="427" uniqueCount="221">
  <si>
    <t>YTD Proposals:</t>
  </si>
  <si>
    <t>YTD Awards:</t>
  </si>
  <si>
    <t>YTD Amounts: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</si>
  <si>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</si>
  <si>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</si>
  <si>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</si>
  <si>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</si>
  <si>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</si>
  <si>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</si>
  <si>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</si>
  <si>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</si>
  <si>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</si>
  <si>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</si>
  <si>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</si>
  <si>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</si>
  <si>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</si>
  <si>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</si>
  <si>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</si>
  <si>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</si>
  <si>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</si>
  <si>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</si>
  <si>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</si>
  <si>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</si>
  <si>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</si>
  <si>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</si>
  <si>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</si>
  <si>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</si>
  <si>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</si>
  <si>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March 2014</t>
  </si>
  <si>
    <t>Mabey, Linda</t>
  </si>
  <si>
    <t>Sigma Thea Tau</t>
  </si>
  <si>
    <t>Sexual Assault  of Women with Self-disclosed Mental Illness</t>
  </si>
  <si>
    <t>R0502198</t>
  </si>
  <si>
    <t>N</t>
  </si>
  <si>
    <t>NURS</t>
  </si>
  <si>
    <t>Valentine, Julie</t>
  </si>
  <si>
    <t>w/Mabey, Linda</t>
  </si>
  <si>
    <t>Boeing</t>
  </si>
  <si>
    <t>Simultaneous Multi-user Drafting</t>
  </si>
  <si>
    <t>R0602438</t>
  </si>
  <si>
    <t>ME</t>
  </si>
  <si>
    <t>E&amp;T</t>
  </si>
  <si>
    <t>Hepworth, Ammon</t>
  </si>
  <si>
    <t>w/Jensen, Greg</t>
  </si>
  <si>
    <t>Rollins, Kyle</t>
  </si>
  <si>
    <t>R0470000</t>
  </si>
  <si>
    <t>CEEn</t>
  </si>
  <si>
    <t>Smith, Tom</t>
  </si>
  <si>
    <t>Utah DWR</t>
  </si>
  <si>
    <t>R0402234</t>
  </si>
  <si>
    <t>P&amp;WS</t>
  </si>
  <si>
    <t>LSCI</t>
  </si>
  <si>
    <t>Hansen, Neil</t>
  </si>
  <si>
    <t>USDA-NIFA</t>
  </si>
  <si>
    <t>Decision Support Tools, Drought Tolerance, Innovative Soils and Water Management Strategies</t>
  </si>
  <si>
    <t>R0202413</t>
  </si>
  <si>
    <t>Rice, Michael</t>
  </si>
  <si>
    <t>US Army PEO STRI</t>
  </si>
  <si>
    <t>Preamble Assisted Equalization for Aeronautical Telemetry</t>
  </si>
  <si>
    <t>R0202386</t>
  </si>
  <si>
    <t>C</t>
  </si>
  <si>
    <t>ECEn</t>
  </si>
  <si>
    <t>Bybee, Seth</t>
  </si>
  <si>
    <t>NSF</t>
  </si>
  <si>
    <t>Phylogenomics, Revisionary Systematics, and Evolution of the Visual Systems in Dragonflies and Damselflies</t>
  </si>
  <si>
    <t>R0112227</t>
  </si>
  <si>
    <t>BIO</t>
  </si>
  <si>
    <t>Barnes, Michael</t>
  </si>
  <si>
    <t>NORAD</t>
  </si>
  <si>
    <t>Systems Thinking &amp; Health Whiteboard Videi</t>
  </si>
  <si>
    <t>R0570003</t>
  </si>
  <si>
    <t>HSCI</t>
  </si>
  <si>
    <t>Franke, Kevin</t>
  </si>
  <si>
    <t>UDOT</t>
  </si>
  <si>
    <t>Simplified SPT Performance-Based Assessment of Liquefaction and Effects</t>
  </si>
  <si>
    <t>R0402235</t>
  </si>
  <si>
    <t>Pitt, William</t>
  </si>
  <si>
    <t>Alcon Research</t>
  </si>
  <si>
    <t>Thermal Loading of Phospholipids</t>
  </si>
  <si>
    <t>CHEME</t>
  </si>
  <si>
    <t>R0602439</t>
  </si>
  <si>
    <t>Berges, Bradford</t>
  </si>
  <si>
    <t>R0570004</t>
  </si>
  <si>
    <t>M&amp;MB</t>
  </si>
  <si>
    <t>Terry, Richard</t>
  </si>
  <si>
    <t>Penn State U. (NSF)</t>
  </si>
  <si>
    <t>Land, Water, and Territory: A 3,000-year Study of Niche Construction and Cultural Evolution in the Tikal NP</t>
  </si>
  <si>
    <t>R0302549</t>
  </si>
  <si>
    <t>Limb, Gordon</t>
  </si>
  <si>
    <t>Provo Canyon Behavorial Hospital</t>
  </si>
  <si>
    <t>Student Intership Partnership</t>
  </si>
  <si>
    <t>R0602440</t>
  </si>
  <si>
    <t>SW</t>
  </si>
  <si>
    <t>FHSS</t>
  </si>
  <si>
    <t>Buskirk, Allen</t>
  </si>
  <si>
    <t>Yale (NIH)</t>
  </si>
  <si>
    <t>R0302455</t>
  </si>
  <si>
    <t>CHMBIO</t>
  </si>
  <si>
    <t>P&amp;MS</t>
  </si>
  <si>
    <t>Dean, Deborah</t>
  </si>
  <si>
    <t>NWP (Univ of Cal)</t>
  </si>
  <si>
    <t>2014-2016 SEED Teacher-Leadership Grant</t>
  </si>
  <si>
    <t>R0302550</t>
  </si>
  <si>
    <t>ENG</t>
  </si>
  <si>
    <t>HUM</t>
  </si>
  <si>
    <t>Nelson, Tracy</t>
  </si>
  <si>
    <t>Sorensen, Carl</t>
  </si>
  <si>
    <t>w/Nelson, Tracy</t>
  </si>
  <si>
    <t>JFE Steel</t>
  </si>
  <si>
    <t>R0602342</t>
  </si>
  <si>
    <t>Wirthlin, Michael</t>
  </si>
  <si>
    <t>Sandia National Labs</t>
  </si>
  <si>
    <t>Friction Stir Processing I/UCRC Membership Dues</t>
  </si>
  <si>
    <t>CHREC I/UCRC Membership Dues</t>
  </si>
  <si>
    <t>R0302219</t>
  </si>
  <si>
    <t>CD-Adapco</t>
  </si>
  <si>
    <t>Center for E-Design I/UCUC Membership Dues</t>
  </si>
  <si>
    <t>R0602349</t>
  </si>
  <si>
    <t>Manufacturing Technology</t>
  </si>
  <si>
    <t>R0602312</t>
  </si>
  <si>
    <t>Miles, Michael</t>
  </si>
  <si>
    <t>w/Miles, Mike</t>
  </si>
  <si>
    <t>GOALI: Crack Repair of Irradiated Stainless Steel by Friction Stir Processing</t>
  </si>
  <si>
    <t>R0112245</t>
  </si>
  <si>
    <t>TECH</t>
  </si>
  <si>
    <t>Hawkins, Aaron</t>
  </si>
  <si>
    <t>Ultrasensitive Cancer Biomaker Detection on Biophotonic Chips - REU Supplement</t>
  </si>
  <si>
    <t>R0112213</t>
  </si>
  <si>
    <t>Pacific Earthquake Eng. Research (State of CA)</t>
  </si>
  <si>
    <t>Chulalongkorn U/The Thailand Research Fund</t>
  </si>
  <si>
    <t>Model Predictive Control of an Underdamped, Pneumatically Actuated, Soft Robot with Flexible Links in Unmodeled Environments</t>
  </si>
  <si>
    <t>NASA</t>
  </si>
  <si>
    <t>Killpack, Marc</t>
  </si>
  <si>
    <t>Microstructural Effects on Hydrogen Trapping on Hydrogen Assisted Cracking in AHSS</t>
  </si>
  <si>
    <t>ArcelorMittal Flobal R&amp;D - East Chicago</t>
  </si>
  <si>
    <t>Fullwood, David</t>
  </si>
  <si>
    <t>Improved Model Support in Drilling Automation</t>
  </si>
  <si>
    <t>SINTEF Petroleum AS</t>
  </si>
  <si>
    <t>Hedengren, John</t>
  </si>
  <si>
    <t>Humanized Mice As a Model for Dengue Vaccines</t>
  </si>
  <si>
    <t>Chulalongkorn U. &amp; The Thailand Research Fund</t>
  </si>
  <si>
    <t>Collaborative Research: Phylogenetic Tool Development for Illuminating Dark Areas of the Genealogy of Life</t>
  </si>
  <si>
    <t>Sites, Jack</t>
  </si>
  <si>
    <t>Collaborative Research: Arthropod Diversification - Leveraging the Open Tree of Life to Integrate Biodiversity Data Layers across 520 Million Years of Evolutionary History</t>
  </si>
  <si>
    <t>w/ Whiting, Michael</t>
  </si>
  <si>
    <t>Whiting, Michael</t>
  </si>
  <si>
    <t>Microstructural Effects on Hydrogen Assisted Cracking in AHSS</t>
  </si>
  <si>
    <t>w/ Nelson, Tracy</t>
  </si>
  <si>
    <t>The Effect of Metformin On the Skeletal Muscle Iron Dysregulation Caused by Doxorubicin Treatment</t>
  </si>
  <si>
    <t>The National Institute of Arthritis and Musculoskeletal and Skin Diseases (NIAMS)</t>
  </si>
  <si>
    <t>w/ Hancock, Chad</t>
  </si>
  <si>
    <t>Watt, Richard</t>
  </si>
  <si>
    <t>ND&amp;FS</t>
  </si>
  <si>
    <t>Hancock, Chad</t>
  </si>
  <si>
    <t>Greenplex- A Sustainable Urban Form for the 21st Century</t>
  </si>
  <si>
    <t>U.S. Environmental Protection Agency</t>
  </si>
  <si>
    <t>Balling, Richard</t>
  </si>
  <si>
    <t>REU Supplement Request to Existing Award EF-1241885</t>
  </si>
  <si>
    <t>Request for REU Supplement to NSF CHREC Center Award #1265957</t>
  </si>
  <si>
    <t>NSF I/URCRC Program</t>
  </si>
  <si>
    <t>BTLX DILCILL Flow Nozzle Pressure Drop Correlation</t>
  </si>
  <si>
    <t>ExxonMobil Research and Engineering Company</t>
  </si>
  <si>
    <t>Argyle, Morris</t>
  </si>
  <si>
    <t>Optimization of Selenium Chemoprevention by Multimechanistic Combination</t>
  </si>
  <si>
    <t>NIH</t>
  </si>
  <si>
    <t>Christensen,  Merrill</t>
  </si>
  <si>
    <t>ongoing</t>
  </si>
  <si>
    <t>PCBH and School of Social Work Internship Partnership</t>
  </si>
  <si>
    <t>Provo Canyon Behavioral Hospital</t>
  </si>
  <si>
    <t>EPA STAR National Center for Sustainable Water Infrastructure Modeling Research</t>
  </si>
  <si>
    <t>Us Environmental Protection Agency</t>
  </si>
  <si>
    <t>w/ Jones, Norm</t>
  </si>
  <si>
    <t>Nelson, Jim</t>
  </si>
  <si>
    <t>Jones, Norm</t>
  </si>
  <si>
    <t>ES</t>
  </si>
  <si>
    <t>To Investigate the Combined Effects of CAI and Fatiguing Exercises on Lower Extremity Muscle Activity</t>
  </si>
  <si>
    <t>NATA Foundation</t>
  </si>
  <si>
    <t>w/Hopkins, Ty</t>
  </si>
  <si>
    <t>Hyunsoo, Kim</t>
  </si>
  <si>
    <t>Hopkins, Ty</t>
  </si>
  <si>
    <t>4/31/2017</t>
  </si>
  <si>
    <t>Ecological Interpretation of Long-term Data Sets</t>
  </si>
  <si>
    <t>Utah Division Wildlife Resources</t>
  </si>
  <si>
    <t>w/ Anderson, Val Jo</t>
  </si>
  <si>
    <t>Petersen, Steven</t>
  </si>
  <si>
    <t>Allphin, Loreen</t>
  </si>
  <si>
    <t>Roundy, Bruce</t>
  </si>
  <si>
    <t>Anderson, Val Jo</t>
  </si>
  <si>
    <t>Federal Highway Administration</t>
  </si>
  <si>
    <t>Radio-Tag Black Bears to the UDWR for Inclusion In Their On-Going Assessment of Utah Black Bear Population Dynamics</t>
  </si>
  <si>
    <t>Sexual Assault of Women with Self-disclosed Mental Illness- Incidence and Implications for the State</t>
  </si>
  <si>
    <t>ANTHRO</t>
  </si>
  <si>
    <t>LCAI Round 7 Grant - Panaca Summit Revisited</t>
  </si>
  <si>
    <t>State of Nevada, BLM</t>
  </si>
  <si>
    <t>Talbot, Richard</t>
  </si>
  <si>
    <t>Proposal Number</t>
  </si>
  <si>
    <t>Amount</t>
  </si>
  <si>
    <t>Proposals this month :</t>
  </si>
  <si>
    <t>Proposal Activity Report</t>
  </si>
  <si>
    <t>Column1</t>
  </si>
  <si>
    <t>Column2</t>
  </si>
  <si>
    <t>Column3</t>
  </si>
  <si>
    <t>Column4</t>
  </si>
  <si>
    <t>Column5</t>
  </si>
  <si>
    <t>Column6</t>
  </si>
  <si>
    <t>Column7</t>
  </si>
  <si>
    <t>Column8</t>
  </si>
  <si>
    <t>Column9</t>
  </si>
  <si>
    <t>Column10</t>
  </si>
  <si>
    <t>Column11</t>
  </si>
  <si>
    <t>Column12</t>
  </si>
  <si>
    <t>Column13</t>
  </si>
  <si>
    <t>Column14</t>
  </si>
  <si>
    <t xml:space="preserve"> Awards this month:</t>
  </si>
  <si>
    <t>Supplemental Field Testing of Pile Down Drag Due to Liquefaction</t>
  </si>
  <si>
    <t>Humanized Mice as a Model for Dengue Vaccines</t>
  </si>
  <si>
    <t>Radio-tag Black Bears to the UDWR for Inclusion in Their Ongoing Assessment of Black Bear Population Dynamics</t>
  </si>
  <si>
    <t>Mechanisms of Ribosomal Reactions:  Peptide bond Formation and mRNA Cleavage</t>
  </si>
  <si>
    <t>Supplemental Field Testing for Pile Downdrag Due to Liquefaction</t>
  </si>
  <si>
    <t>Jensen, C. Gregory</t>
  </si>
  <si>
    <t>Red, Edward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</si>
</sst>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</numFmts>
  <fonts count="20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0"/>
      <name val="Arial"/>
    </font>
    <font>
      <b/>
      <sz val="8"/>
      <name val="Georgia"/>
      <family val="1"/>
    </font>
    <font>
      <sz val="10"/>
      <name val="Arial"/>
      <family val="2"/>
    </font>
    <font>
      <b/>
      <sz val="6"/>
      <name val="Georgia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6" fillId="0" borderId="0"/>
    <xf numFmtId="44" fontId="16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</cellStyleXfs>
  <cellXfs count="152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5" fontId="2" fillId="0" borderId="0" xfId="0" applyNumberFormat="1" applyFont="1" applyFill="1" applyBorder="1" applyProtection="1"/>
    <xf numFmtId="0" fontId="3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165" fontId="6" fillId="0" borderId="0" xfId="0" applyNumberFormat="1" applyFont="1" applyBorder="1" applyAlignment="1">
      <alignment horizontal="center"/>
    </xf>
    <xf numFmtId="1" fontId="6" fillId="0" borderId="0" xfId="0" applyNumberFormat="1" applyFont="1" applyBorder="1" applyAlignment="1">
      <alignment horizontal="center"/>
    </xf>
    <xf numFmtId="5" fontId="6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6" fillId="0" borderId="0" xfId="0" applyFont="1" applyBorder="1"/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/>
    <xf numFmtId="0" fontId="6" fillId="0" borderId="0" xfId="0" applyFont="1" applyBorder="1" applyAlignment="1">
      <alignment horizontal="right"/>
    </xf>
    <xf numFmtId="0" fontId="6" fillId="0" borderId="0" xfId="0" applyFont="1" applyBorder="1" applyAlignment="1">
      <alignment horizontal="center"/>
    </xf>
    <xf numFmtId="164" fontId="6" fillId="0" borderId="0" xfId="0" applyNumberFormat="1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164" fontId="6" fillId="0" borderId="0" xfId="0" applyNumberFormat="1" applyFont="1" applyBorder="1" applyAlignment="1">
      <alignment horizontal="right"/>
    </xf>
    <xf numFmtId="5" fontId="6" fillId="0" borderId="0" xfId="0" applyNumberFormat="1" applyFont="1" applyBorder="1" applyAlignment="1">
      <alignment horizontal="right"/>
    </xf>
    <xf numFmtId="165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right"/>
    </xf>
    <xf numFmtId="14" fontId="7" fillId="0" borderId="1" xfId="0" applyNumberFormat="1" applyFont="1" applyFill="1" applyBorder="1" applyAlignment="1">
      <alignment horizontal="center" vertical="center" wrapText="1"/>
    </xf>
    <xf numFmtId="165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/>
    </xf>
    <xf numFmtId="0" fontId="5" fillId="0" borderId="0" xfId="0" applyFont="1" applyBorder="1" applyAlignment="1"/>
    <xf numFmtId="0" fontId="8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left"/>
    </xf>
    <xf numFmtId="0" fontId="10" fillId="0" borderId="0" xfId="0" applyFont="1" applyBorder="1" applyAlignment="1">
      <alignment horizontal="center"/>
    </xf>
    <xf numFmtId="166" fontId="12" fillId="0" borderId="0" xfId="0" applyNumberFormat="1" applyFont="1" applyFill="1" applyBorder="1" applyAlignment="1" applyProtection="1">
      <alignment horizontal="left" vertical="center"/>
    </xf>
    <xf numFmtId="166" fontId="12" fillId="0" borderId="0" xfId="0" applyNumberFormat="1" applyFont="1" applyFill="1" applyBorder="1" applyAlignment="1" applyProtection="1">
      <alignment vertical="center"/>
    </xf>
    <xf numFmtId="0" fontId="12" fillId="0" borderId="0" xfId="0" applyFont="1" applyBorder="1" applyAlignment="1">
      <alignment vertical="center"/>
    </xf>
    <xf numFmtId="0" fontId="12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textRotation="180"/>
    </xf>
    <xf numFmtId="0" fontId="6" fillId="2" borderId="1" xfId="0" applyFont="1" applyFill="1" applyBorder="1" applyAlignment="1">
      <alignment horizontal="center" vertical="center" wrapText="1"/>
    </xf>
    <xf numFmtId="5" fontId="11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164" fontId="15" fillId="2" borderId="1" xfId="0" applyNumberFormat="1" applyFont="1" applyFill="1" applyBorder="1" applyAlignment="1">
      <alignment horizontal="center" vertical="center" wrapText="1"/>
    </xf>
    <xf numFmtId="165" fontId="15" fillId="2" borderId="1" xfId="0" applyNumberFormat="1" applyFont="1" applyFill="1" applyBorder="1" applyAlignment="1">
      <alignment horizontal="center" vertical="center" wrapText="1"/>
    </xf>
    <xf numFmtId="5" fontId="0" fillId="0" borderId="0" xfId="0" applyNumberFormat="1" applyBorder="1"/>
    <xf numFmtId="0" fontId="7" fillId="0" borderId="0" xfId="1" applyFont="1"/>
    <xf numFmtId="167" fontId="7" fillId="0" borderId="0" xfId="1" applyNumberFormat="1" applyFont="1"/>
    <xf numFmtId="0" fontId="7" fillId="0" borderId="0" xfId="1" applyNumberFormat="1" applyFont="1" applyAlignment="1">
      <alignment horizontal="right"/>
    </xf>
    <xf numFmtId="164" fontId="7" fillId="0" borderId="0" xfId="1" applyNumberFormat="1" applyFont="1" applyAlignment="1">
      <alignment horizontal="center"/>
    </xf>
    <xf numFmtId="44" fontId="7" fillId="0" borderId="0" xfId="2" applyFont="1"/>
    <xf numFmtId="14" fontId="7" fillId="0" borderId="0" xfId="1" applyNumberFormat="1" applyFont="1"/>
    <xf numFmtId="0" fontId="7" fillId="0" borderId="1" xfId="1" applyNumberFormat="1" applyFont="1" applyBorder="1" applyAlignment="1">
      <alignment horizontal="right"/>
    </xf>
    <xf numFmtId="164" fontId="7" fillId="0" borderId="1" xfId="1" applyNumberFormat="1" applyFont="1" applyBorder="1" applyAlignment="1">
      <alignment horizontal="center"/>
    </xf>
    <xf numFmtId="44" fontId="7" fillId="0" borderId="1" xfId="2" applyFont="1" applyBorder="1"/>
    <xf numFmtId="14" fontId="7" fillId="0" borderId="1" xfId="1" applyNumberFormat="1" applyFont="1" applyBorder="1"/>
    <xf numFmtId="0" fontId="7" fillId="0" borderId="1" xfId="1" applyFont="1" applyBorder="1"/>
    <xf numFmtId="0" fontId="7" fillId="0" borderId="3" xfId="1" applyNumberFormat="1" applyFont="1" applyBorder="1" applyAlignment="1">
      <alignment horizontal="right" vertical="center" wrapText="1"/>
    </xf>
    <xf numFmtId="164" fontId="7" fillId="0" borderId="3" xfId="1" applyNumberFormat="1" applyFont="1" applyBorder="1" applyAlignment="1">
      <alignment horizontal="center" vertical="center" wrapText="1"/>
    </xf>
    <xf numFmtId="44" fontId="7" fillId="0" borderId="3" xfId="2" applyFont="1" applyBorder="1" applyAlignment="1">
      <alignment vertical="center" wrapText="1"/>
    </xf>
    <xf numFmtId="14" fontId="7" fillId="0" borderId="3" xfId="1" applyNumberFormat="1" applyFont="1" applyBorder="1" applyAlignment="1">
      <alignment vertical="center" wrapText="1"/>
    </xf>
    <xf numFmtId="0" fontId="7" fillId="0" borderId="3" xfId="1" applyFont="1" applyBorder="1" applyAlignment="1">
      <alignment vertical="center" wrapText="1"/>
    </xf>
    <xf numFmtId="0" fontId="7" fillId="0" borderId="1" xfId="1" applyNumberFormat="1" applyFont="1" applyBorder="1" applyAlignment="1">
      <alignment horizontal="right" vertical="center" wrapText="1"/>
    </xf>
    <xf numFmtId="164" fontId="7" fillId="0" borderId="1" xfId="1" applyNumberFormat="1" applyFont="1" applyBorder="1" applyAlignment="1">
      <alignment horizontal="center" vertical="center" wrapText="1"/>
    </xf>
    <xf numFmtId="44" fontId="7" fillId="0" borderId="1" xfId="2" applyFont="1" applyBorder="1" applyAlignment="1">
      <alignment vertical="center" wrapText="1"/>
    </xf>
    <xf numFmtId="14" fontId="7" fillId="0" borderId="1" xfId="1" applyNumberFormat="1" applyFont="1" applyBorder="1" applyAlignment="1">
      <alignment vertical="center" wrapText="1"/>
    </xf>
    <xf numFmtId="0" fontId="7" fillId="0" borderId="1" xfId="1" applyFont="1" applyBorder="1" applyAlignment="1">
      <alignment vertical="center" wrapText="1"/>
    </xf>
    <xf numFmtId="0" fontId="7" fillId="0" borderId="0" xfId="1" applyFont="1" applyBorder="1"/>
    <xf numFmtId="0" fontId="17" fillId="0" borderId="0" xfId="1" applyFont="1"/>
    <xf numFmtId="0" fontId="17" fillId="0" borderId="0" xfId="1" applyFont="1" applyFill="1" applyBorder="1"/>
    <xf numFmtId="0" fontId="17" fillId="0" borderId="0" xfId="1" applyFont="1" applyFill="1" applyBorder="1" applyAlignment="1">
      <alignment horizontal="left"/>
    </xf>
    <xf numFmtId="0" fontId="17" fillId="0" borderId="0" xfId="1" applyFont="1" applyBorder="1"/>
    <xf numFmtId="0" fontId="17" fillId="2" borderId="5" xfId="3" applyFont="1" applyFill="1" applyBorder="1" applyAlignment="1">
      <alignment horizontal="center" vertical="center" wrapText="1"/>
    </xf>
    <xf numFmtId="44" fontId="17" fillId="2" borderId="5" xfId="2" applyFont="1" applyFill="1" applyBorder="1" applyAlignment="1">
      <alignment horizontal="center" vertical="center" wrapText="1"/>
    </xf>
    <xf numFmtId="14" fontId="17" fillId="2" borderId="5" xfId="3" applyNumberFormat="1" applyFont="1" applyFill="1" applyBorder="1" applyAlignment="1">
      <alignment horizontal="center" vertical="center" wrapText="1"/>
    </xf>
    <xf numFmtId="0" fontId="17" fillId="2" borderId="4" xfId="3" applyFont="1" applyFill="1" applyBorder="1" applyAlignment="1">
      <alignment horizontal="center" vertical="center" wrapText="1"/>
    </xf>
    <xf numFmtId="0" fontId="17" fillId="0" borderId="0" xfId="1" applyFont="1" applyBorder="1" applyAlignment="1">
      <alignment textRotation="90"/>
    </xf>
    <xf numFmtId="0" fontId="17" fillId="0" borderId="0" xfId="1" applyFont="1" applyBorder="1" applyAlignment="1">
      <alignment vertical="center" wrapText="1"/>
    </xf>
    <xf numFmtId="0" fontId="7" fillId="0" borderId="0" xfId="3" applyNumberFormat="1" applyFont="1" applyBorder="1"/>
    <xf numFmtId="0" fontId="7" fillId="0" borderId="0" xfId="3" applyFont="1" applyBorder="1" applyAlignment="1">
      <alignment horizontal="left"/>
    </xf>
    <xf numFmtId="44" fontId="7" fillId="0" borderId="0" xfId="2" applyFont="1" applyBorder="1" applyAlignment="1">
      <alignment horizontal="right"/>
    </xf>
    <xf numFmtId="14" fontId="7" fillId="0" borderId="0" xfId="3" applyNumberFormat="1" applyFont="1" applyBorder="1" applyAlignment="1">
      <alignment horizontal="center"/>
    </xf>
    <xf numFmtId="5" fontId="17" fillId="2" borderId="1" xfId="3" applyNumberFormat="1" applyFont="1" applyFill="1" applyBorder="1" applyAlignment="1">
      <alignment horizontal="center" vertical="center"/>
    </xf>
    <xf numFmtId="0" fontId="17" fillId="2" borderId="1" xfId="3" applyFont="1" applyFill="1" applyBorder="1" applyAlignment="1">
      <alignment horizontal="center" vertical="center"/>
    </xf>
    <xf numFmtId="14" fontId="7" fillId="0" borderId="0" xfId="3" applyNumberFormat="1" applyFont="1" applyBorder="1" applyAlignment="1">
      <alignment horizontal="right"/>
    </xf>
    <xf numFmtId="167" fontId="7" fillId="0" borderId="0" xfId="1" applyNumberFormat="1" applyFont="1" applyBorder="1"/>
    <xf numFmtId="14" fontId="17" fillId="0" borderId="0" xfId="3" applyNumberFormat="1" applyFont="1" applyBorder="1" applyAlignment="1">
      <alignment horizontal="center"/>
    </xf>
    <xf numFmtId="49" fontId="17" fillId="0" borderId="0" xfId="3" applyNumberFormat="1" applyFont="1" applyBorder="1" applyAlignment="1">
      <alignment horizontal="center"/>
    </xf>
    <xf numFmtId="0" fontId="7" fillId="0" borderId="0" xfId="3" applyFont="1" applyBorder="1"/>
    <xf numFmtId="0" fontId="17" fillId="0" borderId="0" xfId="1" applyFont="1" applyBorder="1" applyAlignment="1"/>
    <xf numFmtId="0" fontId="17" fillId="0" borderId="0" xfId="3" applyNumberFormat="1" applyFont="1" applyBorder="1" applyAlignment="1"/>
    <xf numFmtId="0" fontId="17" fillId="0" borderId="0" xfId="3" applyFont="1" applyBorder="1" applyAlignment="1"/>
    <xf numFmtId="44" fontId="17" fillId="0" borderId="0" xfId="2" applyFont="1" applyBorder="1" applyAlignment="1"/>
    <xf numFmtId="14" fontId="17" fillId="0" borderId="0" xfId="3" applyNumberFormat="1" applyFont="1" applyBorder="1" applyAlignment="1"/>
    <xf numFmtId="0" fontId="5" fillId="0" borderId="0" xfId="3" applyFont="1" applyBorder="1" applyAlignment="1">
      <alignment horizontal="center"/>
    </xf>
    <xf numFmtId="0" fontId="7" fillId="0" borderId="2" xfId="0" applyFont="1" applyFill="1" applyBorder="1" applyAlignment="1">
      <alignment horizontal="center" vertical="center" wrapText="1"/>
    </xf>
    <xf numFmtId="5" fontId="7" fillId="0" borderId="1" xfId="0" applyNumberFormat="1" applyFont="1" applyFill="1" applyBorder="1" applyAlignment="1">
      <alignment horizontal="center" vertical="center" wrapText="1"/>
    </xf>
    <xf numFmtId="167" fontId="7" fillId="0" borderId="1" xfId="0" applyNumberFormat="1" applyFont="1" applyFill="1" applyBorder="1" applyAlignment="1">
      <alignment horizontal="center" vertical="center"/>
    </xf>
    <xf numFmtId="0" fontId="7" fillId="0" borderId="1" xfId="1" applyFont="1" applyBorder="1" applyAlignment="1">
      <alignment horizontal="center" vertical="center" wrapText="1"/>
    </xf>
    <xf numFmtId="14" fontId="7" fillId="0" borderId="1" xfId="1" applyNumberFormat="1" applyFont="1" applyBorder="1" applyAlignment="1">
      <alignment horizontal="center" vertical="center" wrapText="1"/>
    </xf>
    <xf numFmtId="44" fontId="7" fillId="0" borderId="1" xfId="2" applyFont="1" applyBorder="1" applyAlignment="1">
      <alignment horizontal="center" vertical="center" wrapText="1"/>
    </xf>
    <xf numFmtId="0" fontId="7" fillId="0" borderId="1" xfId="1" applyNumberFormat="1" applyFont="1" applyBorder="1" applyAlignment="1">
      <alignment horizontal="center" vertical="center" wrapText="1"/>
    </xf>
    <xf numFmtId="0" fontId="8" fillId="2" borderId="6" xfId="0" applyFont="1" applyFill="1" applyBorder="1" applyAlignment="1">
      <alignment horizontal="right"/>
    </xf>
    <xf numFmtId="0" fontId="8" fillId="2" borderId="3" xfId="0" applyFont="1" applyFill="1" applyBorder="1" applyAlignment="1">
      <alignment horizontal="right"/>
    </xf>
    <xf numFmtId="0" fontId="8" fillId="2" borderId="3" xfId="0" applyFont="1" applyFill="1" applyBorder="1" applyAlignment="1">
      <alignment horizontal="center"/>
    </xf>
    <xf numFmtId="5" fontId="8" fillId="2" borderId="3" xfId="0" applyNumberFormat="1" applyFont="1" applyFill="1" applyBorder="1" applyAlignment="1">
      <alignment horizontal="center"/>
    </xf>
    <xf numFmtId="0" fontId="8" fillId="2" borderId="7" xfId="0" applyFont="1" applyFill="1" applyBorder="1" applyAlignment="1">
      <alignment horizontal="center"/>
    </xf>
    <xf numFmtId="0" fontId="8" fillId="2" borderId="8" xfId="0" applyFont="1" applyFill="1" applyBorder="1" applyAlignment="1">
      <alignment horizontal="center"/>
    </xf>
    <xf numFmtId="5" fontId="8" fillId="2" borderId="8" xfId="0" applyNumberFormat="1" applyFont="1" applyFill="1" applyBorder="1" applyAlignment="1">
      <alignment horizontal="center"/>
    </xf>
    <xf numFmtId="164" fontId="7" fillId="0" borderId="9" xfId="0" applyNumberFormat="1" applyFont="1" applyBorder="1" applyAlignment="1">
      <alignment horizontal="center"/>
    </xf>
    <xf numFmtId="165" fontId="7" fillId="0" borderId="9" xfId="0" applyNumberFormat="1" applyFont="1" applyBorder="1" applyAlignment="1">
      <alignment horizontal="center"/>
    </xf>
    <xf numFmtId="5" fontId="7" fillId="0" borderId="9" xfId="0" applyNumberFormat="1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15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167" fontId="7" fillId="0" borderId="12" xfId="0" applyNumberFormat="1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14" fontId="7" fillId="0" borderId="14" xfId="0" applyNumberFormat="1" applyFont="1" applyFill="1" applyBorder="1" applyAlignment="1">
      <alignment horizontal="center" vertical="center" wrapText="1"/>
    </xf>
    <xf numFmtId="165" fontId="7" fillId="0" borderId="14" xfId="0" applyNumberFormat="1" applyFont="1" applyFill="1" applyBorder="1" applyAlignment="1">
      <alignment horizontal="center" vertical="center" wrapText="1"/>
    </xf>
    <xf numFmtId="5" fontId="7" fillId="0" borderId="14" xfId="0" applyNumberFormat="1" applyFont="1" applyFill="1" applyBorder="1" applyAlignment="1">
      <alignment horizontal="center" vertical="center" wrapText="1"/>
    </xf>
    <xf numFmtId="167" fontId="7" fillId="0" borderId="14" xfId="0" applyNumberFormat="1" applyFont="1" applyFill="1" applyBorder="1" applyAlignment="1">
      <alignment horizontal="center" vertical="center"/>
    </xf>
    <xf numFmtId="167" fontId="7" fillId="0" borderId="16" xfId="0" applyNumberFormat="1" applyFont="1" applyFill="1" applyBorder="1" applyAlignment="1">
      <alignment horizontal="center" vertical="center"/>
    </xf>
    <xf numFmtId="0" fontId="19" fillId="2" borderId="4" xfId="3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17" fillId="2" borderId="1" xfId="3" applyFont="1" applyFill="1" applyBorder="1" applyAlignment="1">
      <alignment horizontal="right"/>
    </xf>
  </cellXfs>
  <cellStyles count="5">
    <cellStyle name="Currency 2" xfId="2"/>
    <cellStyle name="Currency 2 2" xfId="4"/>
    <cellStyle name="Normal" xfId="0" builtinId="0"/>
    <cellStyle name="Normal 2" xfId="1"/>
    <cellStyle name="Normal 2 2" xfId="3"/>
  </cellStyles>
  <dxfs count="29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indexed="64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9" formatCode="&quot;$&quot;#,##0_);\(&quot;$&quot;#,##0\)"/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medium">
          <color indexed="64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 outline="0">
        <left style="thin">
          <color indexed="64"/>
        </left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3" name="Table3" displayName="Table3" ref="A7:N37" totalsRowShown="0" dataDxfId="28" tableBorderDxfId="27">
  <autoFilter ref="A7:N37"/>
  <tableColumns count="14">
    <tableColumn id="1" name="Column1" dataDxfId="26"/>
    <tableColumn id="2" name="Column2" dataDxfId="25"/>
    <tableColumn id="3" name="Column3" dataDxfId="24"/>
    <tableColumn id="4" name="Column4" dataDxfId="23"/>
    <tableColumn id="5" name="Column5" dataDxfId="22"/>
    <tableColumn id="6" name="Column6" dataDxfId="21"/>
    <tableColumn id="7" name="Column7" dataDxfId="20"/>
    <tableColumn id="8" name="Column8" dataDxfId="19"/>
    <tableColumn id="9" name="Column9" dataDxfId="18"/>
    <tableColumn id="10" name="Column10" dataDxfId="17"/>
    <tableColumn id="11" name="Column11" dataDxfId="16"/>
    <tableColumn id="12" name="Column12" dataDxfId="15"/>
    <tableColumn id="13" name="Column13" dataDxfId="14"/>
    <tableColumn id="14" name="Column14" dataDxfId="1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2" name="Table13" displayName="Table13" ref="A5:J88" totalsRowShown="0" headerRowDxfId="12" dataDxfId="11" tableBorderDxfId="10">
  <autoFilter ref="A5:J88"/>
  <sortState ref="A6:J35">
    <sortCondition ref="J5:J88"/>
  </sortState>
  <tableColumns count="10">
    <tableColumn id="1" name="Investigators" dataDxfId="9"/>
    <tableColumn id="2" name="Co-investigators" dataDxfId="8"/>
    <tableColumn id="3" name="Sponsor" dataDxfId="7"/>
    <tableColumn id="4" name="Title" dataDxfId="6"/>
    <tableColumn id="5" name="Beginning Date" dataDxfId="5"/>
    <tableColumn id="6" name="Ending Date" dataDxfId="4"/>
    <tableColumn id="7" name="Amount" dataDxfId="3"/>
    <tableColumn id="8" name="Dept." dataDxfId="2"/>
    <tableColumn id="9" name="College" dataDxfId="1"/>
    <tableColumn id="10" name="Proposal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V1139"/>
  <sheetViews>
    <sheetView tabSelected="1" topLeftCell="A28" zoomScaleNormal="100" workbookViewId="0">
      <selection activeCell="B24" sqref="B24"/>
    </sheetView>
  </sheetViews>
  <sheetFormatPr defaultRowHeight="12.75" customHeight="1" x14ac:dyDescent="0.2"/>
  <cols>
    <col min="1" max="1" width="17.140625" style="1" customWidth="1"/>
    <col min="2" max="2" width="17.7109375" style="1" customWidth="1"/>
    <col min="3" max="3" width="19.42578125" style="1" customWidth="1"/>
    <col min="4" max="4" width="44.85546875" style="1" customWidth="1"/>
    <col min="5" max="6" width="11" style="7" customWidth="1"/>
    <col min="7" max="7" width="10" style="8" customWidth="1"/>
    <col min="8" max="8" width="12.85546875" style="4" customWidth="1"/>
    <col min="9" max="9" width="3" style="3" customWidth="1"/>
    <col min="10" max="11" width="7.5703125" style="1" customWidth="1"/>
    <col min="12" max="12" width="2.7109375" style="5" customWidth="1"/>
    <col min="13" max="13" width="9.85546875" customWidth="1"/>
    <col min="14" max="14" width="10.42578125" customWidth="1"/>
  </cols>
  <sheetData>
    <row r="1" spans="1:15" ht="24" customHeight="1" x14ac:dyDescent="0.35">
      <c r="B1" s="49"/>
      <c r="C1" s="49"/>
      <c r="D1" s="32" t="s">
        <v>12</v>
      </c>
      <c r="E1" s="49"/>
      <c r="F1" s="49"/>
      <c r="G1" s="49"/>
      <c r="H1" s="49"/>
      <c r="I1" s="49"/>
      <c r="J1" s="49"/>
      <c r="K1" s="49"/>
      <c r="L1" s="49"/>
    </row>
    <row r="2" spans="1:15" ht="16.5" customHeight="1" x14ac:dyDescent="0.2">
      <c r="A2" s="33"/>
      <c r="B2" s="50">
        <v>2014</v>
      </c>
      <c r="C2" s="34"/>
      <c r="D2" s="48" t="s">
        <v>28</v>
      </c>
      <c r="E2" s="35"/>
      <c r="F2" s="33"/>
      <c r="G2" s="28"/>
      <c r="H2" s="50">
        <v>2013</v>
      </c>
      <c r="I2" s="33"/>
      <c r="J2" s="33"/>
      <c r="K2" s="33"/>
      <c r="L2" s="36"/>
    </row>
    <row r="3" spans="1:15" ht="12.75" customHeight="1" x14ac:dyDescent="0.2">
      <c r="A3" s="37" t="s">
        <v>0</v>
      </c>
      <c r="B3" s="38">
        <v>96</v>
      </c>
      <c r="C3" s="34"/>
      <c r="D3" s="150" t="s">
        <v>11</v>
      </c>
      <c r="E3" s="35"/>
      <c r="F3" s="33"/>
      <c r="G3" s="37" t="s">
        <v>0</v>
      </c>
      <c r="H3" s="29">
        <v>111</v>
      </c>
      <c r="I3" s="33"/>
      <c r="J3" s="33"/>
      <c r="K3" s="33"/>
      <c r="L3" s="36"/>
    </row>
    <row r="4" spans="1:15" ht="12.75" customHeight="1" x14ac:dyDescent="0.2">
      <c r="A4" s="37" t="s">
        <v>1</v>
      </c>
      <c r="B4" s="38">
        <v>63</v>
      </c>
      <c r="C4" s="33"/>
      <c r="D4" s="150"/>
      <c r="E4" s="39"/>
      <c r="F4" s="33"/>
      <c r="G4" s="37" t="s">
        <v>1</v>
      </c>
      <c r="H4" s="29">
        <v>73</v>
      </c>
      <c r="I4" s="33"/>
      <c r="J4" s="33"/>
      <c r="K4" s="33"/>
      <c r="L4" s="36"/>
    </row>
    <row r="5" spans="1:15" ht="12.75" customHeight="1" x14ac:dyDescent="0.2">
      <c r="A5" s="37" t="s">
        <v>2</v>
      </c>
      <c r="B5" s="30">
        <v>5022866</v>
      </c>
      <c r="C5" s="33"/>
      <c r="E5" s="39"/>
      <c r="F5" s="33"/>
      <c r="G5" s="37" t="s">
        <v>2</v>
      </c>
      <c r="H5" s="30">
        <v>5719754</v>
      </c>
      <c r="I5" s="33"/>
      <c r="J5" s="40"/>
      <c r="K5" s="34"/>
      <c r="L5" s="36"/>
    </row>
    <row r="6" spans="1:15" ht="15" customHeight="1" x14ac:dyDescent="0.2">
      <c r="A6" s="40"/>
      <c r="B6" s="40"/>
      <c r="C6" s="40"/>
      <c r="D6" s="40"/>
      <c r="E6" s="39"/>
      <c r="F6" s="41"/>
      <c r="G6" s="41"/>
      <c r="H6" s="42"/>
      <c r="I6" s="38"/>
      <c r="J6" s="40"/>
      <c r="K6" s="34"/>
      <c r="L6" s="36"/>
    </row>
    <row r="7" spans="1:15" ht="0.75" customHeight="1" thickBot="1" x14ac:dyDescent="0.25">
      <c r="A7" s="124" t="s">
        <v>199</v>
      </c>
      <c r="B7" s="125" t="s">
        <v>200</v>
      </c>
      <c r="C7" s="126" t="s">
        <v>201</v>
      </c>
      <c r="D7" s="127" t="s">
        <v>202</v>
      </c>
      <c r="E7" s="35" t="s">
        <v>203</v>
      </c>
      <c r="F7" s="35" t="s">
        <v>204</v>
      </c>
      <c r="G7" s="43" t="s">
        <v>205</v>
      </c>
      <c r="H7" s="44" t="s">
        <v>206</v>
      </c>
      <c r="I7" s="31" t="s">
        <v>207</v>
      </c>
      <c r="J7" s="34" t="s">
        <v>208</v>
      </c>
      <c r="K7" s="34" t="s">
        <v>209</v>
      </c>
      <c r="L7" s="36" t="s">
        <v>210</v>
      </c>
      <c r="M7" t="s">
        <v>211</v>
      </c>
      <c r="N7" t="s">
        <v>212</v>
      </c>
    </row>
    <row r="8" spans="1:15" s="2" customFormat="1" ht="15" customHeight="1" x14ac:dyDescent="0.2">
      <c r="A8" s="128" t="s">
        <v>213</v>
      </c>
      <c r="B8" s="129"/>
      <c r="C8" s="129">
        <v>21</v>
      </c>
      <c r="D8" s="130">
        <f>SUM(H10:H37)</f>
        <v>2246984</v>
      </c>
      <c r="E8" s="131"/>
      <c r="F8" s="131"/>
      <c r="G8" s="132"/>
      <c r="H8" s="133"/>
      <c r="I8" s="134"/>
      <c r="J8" s="134"/>
      <c r="K8" s="134"/>
      <c r="L8" s="134"/>
      <c r="M8" s="135"/>
      <c r="N8" s="136"/>
    </row>
    <row r="9" spans="1:15" s="2" customFormat="1" ht="56.25" x14ac:dyDescent="0.2">
      <c r="A9" s="137" t="s">
        <v>3</v>
      </c>
      <c r="B9" s="59" t="s">
        <v>4</v>
      </c>
      <c r="C9" s="59" t="s">
        <v>5</v>
      </c>
      <c r="D9" s="64" t="s">
        <v>6</v>
      </c>
      <c r="E9" s="65" t="s">
        <v>9</v>
      </c>
      <c r="F9" s="65" t="s">
        <v>10</v>
      </c>
      <c r="G9" s="66" t="s">
        <v>27</v>
      </c>
      <c r="H9" s="62" t="s">
        <v>13</v>
      </c>
      <c r="I9" s="63" t="s">
        <v>14</v>
      </c>
      <c r="J9" s="61" t="s">
        <v>7</v>
      </c>
      <c r="K9" s="61" t="s">
        <v>8</v>
      </c>
      <c r="L9" s="60" t="s">
        <v>15</v>
      </c>
      <c r="M9" s="58" t="s">
        <v>21</v>
      </c>
      <c r="N9" s="138" t="s">
        <v>24</v>
      </c>
      <c r="O9" s="11"/>
    </row>
    <row r="10" spans="1:15" s="9" customFormat="1" ht="39" customHeight="1" x14ac:dyDescent="0.2">
      <c r="A10" s="139" t="s">
        <v>72</v>
      </c>
      <c r="B10" s="47"/>
      <c r="C10" s="47" t="s">
        <v>73</v>
      </c>
      <c r="D10" s="117" t="s">
        <v>74</v>
      </c>
      <c r="E10" s="45">
        <v>41704</v>
      </c>
      <c r="F10" s="45">
        <v>42704</v>
      </c>
      <c r="G10" s="46" t="s">
        <v>75</v>
      </c>
      <c r="H10" s="118">
        <v>88000</v>
      </c>
      <c r="I10" s="47" t="s">
        <v>33</v>
      </c>
      <c r="J10" s="47" t="s">
        <v>46</v>
      </c>
      <c r="K10" s="47" t="s">
        <v>41</v>
      </c>
      <c r="L10" s="47">
        <v>3</v>
      </c>
      <c r="M10" s="119">
        <v>88000</v>
      </c>
      <c r="N10" s="140">
        <v>148000</v>
      </c>
      <c r="O10" s="10"/>
    </row>
    <row r="11" spans="1:15" s="9" customFormat="1" ht="39" customHeight="1" x14ac:dyDescent="0.2">
      <c r="A11" s="139" t="s">
        <v>44</v>
      </c>
      <c r="B11" s="47"/>
      <c r="C11" s="47" t="s">
        <v>128</v>
      </c>
      <c r="D11" s="117" t="s">
        <v>214</v>
      </c>
      <c r="E11" s="45">
        <v>41624</v>
      </c>
      <c r="F11" s="45">
        <v>41851</v>
      </c>
      <c r="G11" s="46" t="s">
        <v>45</v>
      </c>
      <c r="H11" s="118">
        <v>25000</v>
      </c>
      <c r="I11" s="47" t="s">
        <v>33</v>
      </c>
      <c r="J11" s="47" t="s">
        <v>46</v>
      </c>
      <c r="K11" s="47" t="s">
        <v>41</v>
      </c>
      <c r="L11" s="47">
        <v>4</v>
      </c>
      <c r="M11" s="119">
        <v>25000</v>
      </c>
      <c r="N11" s="140">
        <v>25000</v>
      </c>
      <c r="O11" s="10"/>
    </row>
    <row r="12" spans="1:15" s="9" customFormat="1" ht="39" customHeight="1" x14ac:dyDescent="0.2">
      <c r="A12" s="139" t="s">
        <v>76</v>
      </c>
      <c r="B12" s="47"/>
      <c r="C12" s="47" t="s">
        <v>77</v>
      </c>
      <c r="D12" s="117" t="s">
        <v>78</v>
      </c>
      <c r="E12" s="45">
        <v>41699</v>
      </c>
      <c r="F12" s="45">
        <v>42004</v>
      </c>
      <c r="G12" s="46" t="s">
        <v>80</v>
      </c>
      <c r="H12" s="118">
        <v>45000</v>
      </c>
      <c r="I12" s="47" t="s">
        <v>33</v>
      </c>
      <c r="J12" s="47" t="s">
        <v>79</v>
      </c>
      <c r="K12" s="47" t="s">
        <v>41</v>
      </c>
      <c r="L12" s="47">
        <v>4</v>
      </c>
      <c r="M12" s="119">
        <v>45000</v>
      </c>
      <c r="N12" s="140">
        <v>45000</v>
      </c>
    </row>
    <row r="13" spans="1:15" s="9" customFormat="1" ht="39" customHeight="1" x14ac:dyDescent="0.2">
      <c r="A13" s="139" t="s">
        <v>125</v>
      </c>
      <c r="B13" s="47"/>
      <c r="C13" s="47" t="s">
        <v>63</v>
      </c>
      <c r="D13" s="117" t="s">
        <v>126</v>
      </c>
      <c r="E13" s="45">
        <v>41091</v>
      </c>
      <c r="F13" s="45">
        <v>42185</v>
      </c>
      <c r="G13" s="46" t="s">
        <v>127</v>
      </c>
      <c r="H13" s="118">
        <v>6000</v>
      </c>
      <c r="I13" s="47" t="s">
        <v>60</v>
      </c>
      <c r="J13" s="47" t="s">
        <v>61</v>
      </c>
      <c r="K13" s="47" t="s">
        <v>41</v>
      </c>
      <c r="L13" s="47">
        <v>1</v>
      </c>
      <c r="M13" s="119">
        <v>239688</v>
      </c>
      <c r="N13" s="140">
        <v>239688</v>
      </c>
    </row>
    <row r="14" spans="1:15" s="9" customFormat="1" ht="39" customHeight="1" x14ac:dyDescent="0.2">
      <c r="A14" s="139" t="s">
        <v>56</v>
      </c>
      <c r="B14" s="47"/>
      <c r="C14" s="47" t="s">
        <v>57</v>
      </c>
      <c r="D14" s="117" t="s">
        <v>58</v>
      </c>
      <c r="E14" s="45">
        <v>41704</v>
      </c>
      <c r="F14" s="45">
        <v>41978</v>
      </c>
      <c r="G14" s="46" t="s">
        <v>59</v>
      </c>
      <c r="H14" s="118">
        <v>388790</v>
      </c>
      <c r="I14" s="47" t="s">
        <v>60</v>
      </c>
      <c r="J14" s="47" t="s">
        <v>61</v>
      </c>
      <c r="K14" s="47" t="s">
        <v>41</v>
      </c>
      <c r="L14" s="47">
        <v>1</v>
      </c>
      <c r="M14" s="119">
        <v>937331</v>
      </c>
      <c r="N14" s="140">
        <v>1411245</v>
      </c>
    </row>
    <row r="15" spans="1:15" s="9" customFormat="1" ht="39" customHeight="1" x14ac:dyDescent="0.2">
      <c r="A15" s="139" t="s">
        <v>110</v>
      </c>
      <c r="B15" s="47"/>
      <c r="C15" s="47" t="s">
        <v>111</v>
      </c>
      <c r="D15" s="117" t="s">
        <v>113</v>
      </c>
      <c r="E15" s="45">
        <v>39295</v>
      </c>
      <c r="F15" s="45">
        <v>43190</v>
      </c>
      <c r="G15" s="46" t="s">
        <v>114</v>
      </c>
      <c r="H15" s="118">
        <v>40000</v>
      </c>
      <c r="I15" s="47" t="s">
        <v>60</v>
      </c>
      <c r="J15" s="47" t="s">
        <v>61</v>
      </c>
      <c r="K15" s="47" t="s">
        <v>41</v>
      </c>
      <c r="L15" s="47">
        <v>2</v>
      </c>
      <c r="M15" s="119">
        <v>215000</v>
      </c>
      <c r="N15" s="140">
        <v>215000</v>
      </c>
    </row>
    <row r="16" spans="1:15" s="9" customFormat="1" ht="39" customHeight="1" x14ac:dyDescent="0.2">
      <c r="A16" s="139" t="s">
        <v>42</v>
      </c>
      <c r="B16" s="47" t="s">
        <v>43</v>
      </c>
      <c r="C16" s="47" t="s">
        <v>37</v>
      </c>
      <c r="D16" s="117" t="s">
        <v>38</v>
      </c>
      <c r="E16" s="45">
        <v>41683</v>
      </c>
      <c r="F16" s="45">
        <v>41906</v>
      </c>
      <c r="G16" s="46" t="s">
        <v>39</v>
      </c>
      <c r="H16" s="118">
        <v>51333</v>
      </c>
      <c r="I16" s="47" t="s">
        <v>33</v>
      </c>
      <c r="J16" s="47" t="s">
        <v>40</v>
      </c>
      <c r="K16" s="47" t="s">
        <v>41</v>
      </c>
      <c r="L16" s="47">
        <v>4</v>
      </c>
      <c r="M16" s="119">
        <v>154000</v>
      </c>
      <c r="N16" s="140">
        <v>154000</v>
      </c>
    </row>
    <row r="17" spans="1:14" s="9" customFormat="1" ht="39" customHeight="1" x14ac:dyDescent="0.2">
      <c r="A17" s="139" t="s">
        <v>219</v>
      </c>
      <c r="B17" s="47"/>
      <c r="C17" s="47" t="s">
        <v>37</v>
      </c>
      <c r="D17" s="117" t="s">
        <v>38</v>
      </c>
      <c r="E17" s="45">
        <v>41683</v>
      </c>
      <c r="F17" s="45">
        <v>41906</v>
      </c>
      <c r="G17" s="46" t="s">
        <v>39</v>
      </c>
      <c r="H17" s="118">
        <v>51334</v>
      </c>
      <c r="I17" s="47" t="s">
        <v>33</v>
      </c>
      <c r="J17" s="47" t="s">
        <v>40</v>
      </c>
      <c r="K17" s="47" t="s">
        <v>41</v>
      </c>
      <c r="L17" s="47">
        <v>4</v>
      </c>
      <c r="M17" s="119">
        <v>154000</v>
      </c>
      <c r="N17" s="140">
        <v>154000</v>
      </c>
    </row>
    <row r="18" spans="1:14" s="9" customFormat="1" ht="39" customHeight="1" x14ac:dyDescent="0.2">
      <c r="A18" s="139" t="s">
        <v>219</v>
      </c>
      <c r="B18" s="47"/>
      <c r="C18" s="47" t="s">
        <v>115</v>
      </c>
      <c r="D18" s="117" t="s">
        <v>116</v>
      </c>
      <c r="E18" s="45">
        <v>40544</v>
      </c>
      <c r="F18" s="45">
        <v>42735</v>
      </c>
      <c r="G18" s="46" t="s">
        <v>117</v>
      </c>
      <c r="H18" s="118">
        <v>3750</v>
      </c>
      <c r="I18" s="47" t="s">
        <v>60</v>
      </c>
      <c r="J18" s="47" t="s">
        <v>40</v>
      </c>
      <c r="K18" s="47" t="s">
        <v>41</v>
      </c>
      <c r="L18" s="47">
        <v>4</v>
      </c>
      <c r="M18" s="119">
        <v>525000</v>
      </c>
      <c r="N18" s="140">
        <v>525000</v>
      </c>
    </row>
    <row r="19" spans="1:14" s="9" customFormat="1" ht="39" customHeight="1" x14ac:dyDescent="0.2">
      <c r="A19" s="139" t="s">
        <v>105</v>
      </c>
      <c r="B19" s="47" t="s">
        <v>121</v>
      </c>
      <c r="C19" s="47" t="s">
        <v>63</v>
      </c>
      <c r="D19" s="117" t="s">
        <v>122</v>
      </c>
      <c r="E19" s="45">
        <v>41821</v>
      </c>
      <c r="F19" s="45">
        <v>42916</v>
      </c>
      <c r="G19" s="46" t="s">
        <v>123</v>
      </c>
      <c r="H19" s="118">
        <v>149999</v>
      </c>
      <c r="I19" s="47" t="s">
        <v>33</v>
      </c>
      <c r="J19" s="47" t="s">
        <v>40</v>
      </c>
      <c r="K19" s="47" t="s">
        <v>41</v>
      </c>
      <c r="L19" s="47">
        <v>1</v>
      </c>
      <c r="M19" s="119">
        <v>299999</v>
      </c>
      <c r="N19" s="140">
        <v>299999</v>
      </c>
    </row>
    <row r="20" spans="1:14" s="9" customFormat="1" ht="39" customHeight="1" x14ac:dyDescent="0.2">
      <c r="A20" s="139" t="s">
        <v>105</v>
      </c>
      <c r="B20" s="47"/>
      <c r="C20" s="47" t="s">
        <v>108</v>
      </c>
      <c r="D20" s="117" t="s">
        <v>112</v>
      </c>
      <c r="E20" s="45">
        <v>40544</v>
      </c>
      <c r="F20" s="45">
        <v>41882</v>
      </c>
      <c r="G20" s="46" t="s">
        <v>109</v>
      </c>
      <c r="H20" s="118">
        <v>4375</v>
      </c>
      <c r="I20" s="47" t="s">
        <v>60</v>
      </c>
      <c r="J20" s="47" t="s">
        <v>40</v>
      </c>
      <c r="K20" s="47" t="s">
        <v>41</v>
      </c>
      <c r="L20" s="47">
        <v>4</v>
      </c>
      <c r="M20" s="119">
        <v>103750</v>
      </c>
      <c r="N20" s="140">
        <v>103750</v>
      </c>
    </row>
    <row r="21" spans="1:14" s="9" customFormat="1" ht="39" customHeight="1" x14ac:dyDescent="0.2">
      <c r="A21" s="139" t="s">
        <v>105</v>
      </c>
      <c r="B21" s="47"/>
      <c r="C21" s="47" t="s">
        <v>118</v>
      </c>
      <c r="D21" s="117" t="s">
        <v>112</v>
      </c>
      <c r="E21" s="45">
        <v>40269</v>
      </c>
      <c r="F21" s="45">
        <v>41882</v>
      </c>
      <c r="G21" s="46" t="s">
        <v>119</v>
      </c>
      <c r="H21" s="118">
        <v>4375</v>
      </c>
      <c r="I21" s="47" t="s">
        <v>60</v>
      </c>
      <c r="J21" s="47" t="s">
        <v>40</v>
      </c>
      <c r="K21" s="47" t="s">
        <v>41</v>
      </c>
      <c r="L21" s="47">
        <v>4</v>
      </c>
      <c r="M21" s="119">
        <v>140000</v>
      </c>
      <c r="N21" s="140">
        <v>140000</v>
      </c>
    </row>
    <row r="22" spans="1:14" s="9" customFormat="1" ht="39" customHeight="1" x14ac:dyDescent="0.2">
      <c r="A22" s="139" t="s">
        <v>220</v>
      </c>
      <c r="B22" s="47" t="s">
        <v>43</v>
      </c>
      <c r="C22" s="47" t="s">
        <v>37</v>
      </c>
      <c r="D22" s="117" t="s">
        <v>38</v>
      </c>
      <c r="E22" s="45">
        <v>41683</v>
      </c>
      <c r="F22" s="45">
        <v>41906</v>
      </c>
      <c r="G22" s="46" t="s">
        <v>39</v>
      </c>
      <c r="H22" s="118">
        <v>51333</v>
      </c>
      <c r="I22" s="47" t="s">
        <v>33</v>
      </c>
      <c r="J22" s="47" t="s">
        <v>40</v>
      </c>
      <c r="K22" s="47" t="s">
        <v>41</v>
      </c>
      <c r="L22" s="47">
        <v>4</v>
      </c>
      <c r="M22" s="119">
        <v>154000</v>
      </c>
      <c r="N22" s="140">
        <v>154000</v>
      </c>
    </row>
    <row r="23" spans="1:14" s="9" customFormat="1" ht="39" customHeight="1" x14ac:dyDescent="0.2">
      <c r="A23" s="139" t="s">
        <v>220</v>
      </c>
      <c r="B23" s="47" t="s">
        <v>43</v>
      </c>
      <c r="C23" s="47" t="s">
        <v>115</v>
      </c>
      <c r="D23" s="117" t="s">
        <v>116</v>
      </c>
      <c r="E23" s="45">
        <v>40544</v>
      </c>
      <c r="F23" s="45">
        <v>42735</v>
      </c>
      <c r="G23" s="46" t="s">
        <v>117</v>
      </c>
      <c r="H23" s="118">
        <v>3750</v>
      </c>
      <c r="I23" s="47" t="s">
        <v>60</v>
      </c>
      <c r="J23" s="47" t="s">
        <v>40</v>
      </c>
      <c r="K23" s="47" t="s">
        <v>41</v>
      </c>
      <c r="L23" s="47">
        <v>4</v>
      </c>
      <c r="M23" s="119">
        <v>525000</v>
      </c>
      <c r="N23" s="140">
        <v>525000</v>
      </c>
    </row>
    <row r="24" spans="1:14" s="9" customFormat="1" ht="39" customHeight="1" x14ac:dyDescent="0.2">
      <c r="A24" s="139" t="s">
        <v>106</v>
      </c>
      <c r="B24" s="47" t="s">
        <v>107</v>
      </c>
      <c r="C24" s="47" t="s">
        <v>108</v>
      </c>
      <c r="D24" s="117" t="s">
        <v>112</v>
      </c>
      <c r="E24" s="45">
        <v>40544</v>
      </c>
      <c r="F24" s="45">
        <v>41882</v>
      </c>
      <c r="G24" s="46" t="s">
        <v>109</v>
      </c>
      <c r="H24" s="118">
        <v>4375</v>
      </c>
      <c r="I24" s="47" t="s">
        <v>60</v>
      </c>
      <c r="J24" s="47" t="s">
        <v>40</v>
      </c>
      <c r="K24" s="47" t="s">
        <v>41</v>
      </c>
      <c r="L24" s="47">
        <v>4</v>
      </c>
      <c r="M24" s="119">
        <v>103750</v>
      </c>
      <c r="N24" s="140">
        <v>103750</v>
      </c>
    </row>
    <row r="25" spans="1:14" s="9" customFormat="1" ht="39" customHeight="1" x14ac:dyDescent="0.2">
      <c r="A25" s="139" t="s">
        <v>106</v>
      </c>
      <c r="B25" s="47" t="s">
        <v>107</v>
      </c>
      <c r="C25" s="47" t="s">
        <v>118</v>
      </c>
      <c r="D25" s="117" t="s">
        <v>112</v>
      </c>
      <c r="E25" s="45">
        <v>40269</v>
      </c>
      <c r="F25" s="45">
        <v>41882</v>
      </c>
      <c r="G25" s="46" t="s">
        <v>119</v>
      </c>
      <c r="H25" s="118">
        <v>4375</v>
      </c>
      <c r="I25" s="47" t="s">
        <v>60</v>
      </c>
      <c r="J25" s="47" t="s">
        <v>40</v>
      </c>
      <c r="K25" s="47" t="s">
        <v>41</v>
      </c>
      <c r="L25" s="47">
        <v>4</v>
      </c>
      <c r="M25" s="119">
        <v>140000</v>
      </c>
      <c r="N25" s="140">
        <v>140000</v>
      </c>
    </row>
    <row r="26" spans="1:14" s="9" customFormat="1" ht="39" customHeight="1" x14ac:dyDescent="0.2">
      <c r="A26" s="139" t="s">
        <v>120</v>
      </c>
      <c r="B26" s="47"/>
      <c r="C26" s="47" t="s">
        <v>63</v>
      </c>
      <c r="D26" s="117" t="s">
        <v>122</v>
      </c>
      <c r="E26" s="45">
        <v>41821</v>
      </c>
      <c r="F26" s="45">
        <v>42916</v>
      </c>
      <c r="G26" s="46" t="s">
        <v>123</v>
      </c>
      <c r="H26" s="118">
        <v>150000</v>
      </c>
      <c r="I26" s="47" t="s">
        <v>33</v>
      </c>
      <c r="J26" s="47" t="s">
        <v>124</v>
      </c>
      <c r="K26" s="47" t="s">
        <v>41</v>
      </c>
      <c r="L26" s="47">
        <v>1</v>
      </c>
      <c r="M26" s="119">
        <v>299999</v>
      </c>
      <c r="N26" s="140">
        <v>299999</v>
      </c>
    </row>
    <row r="27" spans="1:14" s="9" customFormat="1" ht="39" customHeight="1" x14ac:dyDescent="0.2">
      <c r="A27" s="139" t="s">
        <v>88</v>
      </c>
      <c r="B27" s="47"/>
      <c r="C27" s="47" t="s">
        <v>89</v>
      </c>
      <c r="D27" s="117" t="s">
        <v>90</v>
      </c>
      <c r="E27" s="45">
        <v>41649</v>
      </c>
      <c r="F27" s="45">
        <v>45300</v>
      </c>
      <c r="G27" s="46" t="s">
        <v>91</v>
      </c>
      <c r="H27" s="118">
        <v>11000</v>
      </c>
      <c r="I27" s="47" t="s">
        <v>33</v>
      </c>
      <c r="J27" s="47" t="s">
        <v>92</v>
      </c>
      <c r="K27" s="47" t="s">
        <v>93</v>
      </c>
      <c r="L27" s="47">
        <v>4</v>
      </c>
      <c r="M27" s="119">
        <v>11000</v>
      </c>
      <c r="N27" s="140">
        <v>55000</v>
      </c>
    </row>
    <row r="28" spans="1:14" s="9" customFormat="1" ht="39" customHeight="1" x14ac:dyDescent="0.2">
      <c r="A28" s="139" t="s">
        <v>99</v>
      </c>
      <c r="B28" s="47"/>
      <c r="C28" s="47" t="s">
        <v>100</v>
      </c>
      <c r="D28" s="117" t="s">
        <v>101</v>
      </c>
      <c r="E28" s="45">
        <v>41760</v>
      </c>
      <c r="F28" s="45">
        <v>42613</v>
      </c>
      <c r="G28" s="46" t="s">
        <v>102</v>
      </c>
      <c r="H28" s="118">
        <v>10000</v>
      </c>
      <c r="I28" s="47" t="s">
        <v>33</v>
      </c>
      <c r="J28" s="47" t="s">
        <v>103</v>
      </c>
      <c r="K28" s="47" t="s">
        <v>104</v>
      </c>
      <c r="L28" s="47">
        <v>2</v>
      </c>
      <c r="M28" s="119">
        <v>10000</v>
      </c>
      <c r="N28" s="140">
        <v>20000</v>
      </c>
    </row>
    <row r="29" spans="1:14" s="9" customFormat="1" ht="39" customHeight="1" x14ac:dyDescent="0.2">
      <c r="A29" s="139" t="s">
        <v>62</v>
      </c>
      <c r="B29" s="47"/>
      <c r="C29" s="47" t="s">
        <v>63</v>
      </c>
      <c r="D29" s="117" t="s">
        <v>64</v>
      </c>
      <c r="E29" s="45">
        <v>41320</v>
      </c>
      <c r="F29" s="45">
        <v>43131</v>
      </c>
      <c r="G29" s="46" t="s">
        <v>65</v>
      </c>
      <c r="H29" s="118">
        <v>147516</v>
      </c>
      <c r="I29" s="47" t="s">
        <v>60</v>
      </c>
      <c r="J29" s="47" t="s">
        <v>66</v>
      </c>
      <c r="K29" s="47" t="s">
        <v>51</v>
      </c>
      <c r="L29" s="47">
        <v>1</v>
      </c>
      <c r="M29" s="119">
        <v>330303</v>
      </c>
      <c r="N29" s="140">
        <v>778416</v>
      </c>
    </row>
    <row r="30" spans="1:14" s="9" customFormat="1" ht="39" customHeight="1" x14ac:dyDescent="0.2">
      <c r="A30" s="139" t="s">
        <v>67</v>
      </c>
      <c r="B30" s="47"/>
      <c r="C30" s="47" t="s">
        <v>68</v>
      </c>
      <c r="D30" s="117" t="s">
        <v>69</v>
      </c>
      <c r="E30" s="45">
        <v>41669</v>
      </c>
      <c r="F30" s="45">
        <v>42034</v>
      </c>
      <c r="G30" s="46" t="s">
        <v>70</v>
      </c>
      <c r="H30" s="118">
        <v>1800</v>
      </c>
      <c r="I30" s="47" t="s">
        <v>33</v>
      </c>
      <c r="J30" s="47" t="s">
        <v>71</v>
      </c>
      <c r="K30" s="47" t="s">
        <v>51</v>
      </c>
      <c r="L30" s="47">
        <v>4</v>
      </c>
      <c r="M30" s="119">
        <v>1800</v>
      </c>
      <c r="N30" s="140">
        <v>1800</v>
      </c>
    </row>
    <row r="31" spans="1:14" s="9" customFormat="1" ht="39" customHeight="1" x14ac:dyDescent="0.2">
      <c r="A31" s="139" t="s">
        <v>81</v>
      </c>
      <c r="B31" s="47"/>
      <c r="C31" s="47" t="s">
        <v>129</v>
      </c>
      <c r="D31" s="117" t="s">
        <v>215</v>
      </c>
      <c r="E31" s="45">
        <v>41640</v>
      </c>
      <c r="F31" s="45">
        <v>41791</v>
      </c>
      <c r="G31" s="46" t="s">
        <v>82</v>
      </c>
      <c r="H31" s="118">
        <v>3000</v>
      </c>
      <c r="I31" s="47" t="s">
        <v>33</v>
      </c>
      <c r="J31" s="47" t="s">
        <v>83</v>
      </c>
      <c r="K31" s="47" t="s">
        <v>51</v>
      </c>
      <c r="L31" s="47">
        <v>4</v>
      </c>
      <c r="M31" s="119">
        <v>3000</v>
      </c>
      <c r="N31" s="140">
        <v>3000</v>
      </c>
    </row>
    <row r="32" spans="1:14" s="9" customFormat="1" ht="39" customHeight="1" x14ac:dyDescent="0.2">
      <c r="A32" s="139" t="s">
        <v>52</v>
      </c>
      <c r="B32" s="47"/>
      <c r="C32" s="47" t="s">
        <v>53</v>
      </c>
      <c r="D32" s="117" t="s">
        <v>54</v>
      </c>
      <c r="E32" s="45">
        <v>41671</v>
      </c>
      <c r="F32" s="45">
        <v>42766</v>
      </c>
      <c r="G32" s="46" t="s">
        <v>55</v>
      </c>
      <c r="H32" s="118">
        <v>882984</v>
      </c>
      <c r="I32" s="47" t="s">
        <v>33</v>
      </c>
      <c r="J32" s="47" t="s">
        <v>50</v>
      </c>
      <c r="K32" s="47" t="s">
        <v>51</v>
      </c>
      <c r="L32" s="47">
        <v>1</v>
      </c>
      <c r="M32" s="119">
        <v>882984</v>
      </c>
      <c r="N32" s="140">
        <v>882984</v>
      </c>
    </row>
    <row r="33" spans="1:74" s="9" customFormat="1" ht="39" customHeight="1" x14ac:dyDescent="0.2">
      <c r="A33" s="139" t="s">
        <v>47</v>
      </c>
      <c r="B33" s="47"/>
      <c r="C33" s="47" t="s">
        <v>48</v>
      </c>
      <c r="D33" s="117" t="s">
        <v>216</v>
      </c>
      <c r="E33" s="45">
        <v>41675</v>
      </c>
      <c r="F33" s="45">
        <v>42185</v>
      </c>
      <c r="G33" s="46" t="s">
        <v>49</v>
      </c>
      <c r="H33" s="118">
        <v>24000</v>
      </c>
      <c r="I33" s="47" t="s">
        <v>33</v>
      </c>
      <c r="J33" s="47" t="s">
        <v>50</v>
      </c>
      <c r="K33" s="47" t="s">
        <v>51</v>
      </c>
      <c r="L33" s="47">
        <v>3</v>
      </c>
      <c r="M33" s="119">
        <v>24000</v>
      </c>
      <c r="N33" s="140">
        <v>24000</v>
      </c>
    </row>
    <row r="34" spans="1:74" s="9" customFormat="1" ht="39" customHeight="1" x14ac:dyDescent="0.2">
      <c r="A34" s="139" t="s">
        <v>84</v>
      </c>
      <c r="B34" s="47"/>
      <c r="C34" s="47" t="s">
        <v>85</v>
      </c>
      <c r="D34" s="117" t="s">
        <v>86</v>
      </c>
      <c r="E34" s="45">
        <v>41684</v>
      </c>
      <c r="F34" s="45">
        <v>42063</v>
      </c>
      <c r="G34" s="46" t="s">
        <v>87</v>
      </c>
      <c r="H34" s="118">
        <v>33600</v>
      </c>
      <c r="I34" s="47" t="s">
        <v>33</v>
      </c>
      <c r="J34" s="47" t="s">
        <v>50</v>
      </c>
      <c r="K34" s="47" t="s">
        <v>51</v>
      </c>
      <c r="L34" s="47">
        <v>2</v>
      </c>
      <c r="M34" s="119">
        <v>33600</v>
      </c>
      <c r="N34" s="140">
        <v>33600</v>
      </c>
    </row>
    <row r="35" spans="1:74" s="9" customFormat="1" ht="39" customHeight="1" x14ac:dyDescent="0.2">
      <c r="A35" s="139" t="s">
        <v>29</v>
      </c>
      <c r="B35" s="47"/>
      <c r="C35" s="47" t="s">
        <v>30</v>
      </c>
      <c r="D35" s="117" t="s">
        <v>31</v>
      </c>
      <c r="E35" s="45">
        <v>41695</v>
      </c>
      <c r="F35" s="45">
        <v>41881</v>
      </c>
      <c r="G35" s="46" t="s">
        <v>32</v>
      </c>
      <c r="H35" s="118">
        <v>250</v>
      </c>
      <c r="I35" s="47" t="s">
        <v>33</v>
      </c>
      <c r="J35" s="47" t="s">
        <v>34</v>
      </c>
      <c r="K35" s="47" t="s">
        <v>34</v>
      </c>
      <c r="L35" s="47">
        <v>4</v>
      </c>
      <c r="M35" s="119">
        <v>500</v>
      </c>
      <c r="N35" s="140">
        <v>500</v>
      </c>
    </row>
    <row r="36" spans="1:74" s="9" customFormat="1" ht="39" customHeight="1" x14ac:dyDescent="0.2">
      <c r="A36" s="139" t="s">
        <v>35</v>
      </c>
      <c r="B36" s="47" t="s">
        <v>36</v>
      </c>
      <c r="C36" s="47" t="s">
        <v>30</v>
      </c>
      <c r="D36" s="117" t="s">
        <v>31</v>
      </c>
      <c r="E36" s="45">
        <v>41695</v>
      </c>
      <c r="F36" s="45">
        <v>41881</v>
      </c>
      <c r="G36" s="46" t="s">
        <v>32</v>
      </c>
      <c r="H36" s="118">
        <v>250</v>
      </c>
      <c r="I36" s="47" t="s">
        <v>33</v>
      </c>
      <c r="J36" s="47" t="s">
        <v>34</v>
      </c>
      <c r="K36" s="47" t="s">
        <v>34</v>
      </c>
      <c r="L36" s="47">
        <v>4</v>
      </c>
      <c r="M36" s="119">
        <v>500</v>
      </c>
      <c r="N36" s="140">
        <v>500</v>
      </c>
    </row>
    <row r="37" spans="1:74" s="6" customFormat="1" ht="39" customHeight="1" thickBot="1" x14ac:dyDescent="0.25">
      <c r="A37" s="141" t="s">
        <v>94</v>
      </c>
      <c r="B37" s="142"/>
      <c r="C37" s="142" t="s">
        <v>95</v>
      </c>
      <c r="D37" s="143" t="s">
        <v>217</v>
      </c>
      <c r="E37" s="144">
        <v>41000</v>
      </c>
      <c r="F37" s="144">
        <v>42035</v>
      </c>
      <c r="G37" s="145" t="s">
        <v>96</v>
      </c>
      <c r="H37" s="146">
        <v>60795</v>
      </c>
      <c r="I37" s="142" t="s">
        <v>60</v>
      </c>
      <c r="J37" s="142" t="s">
        <v>97</v>
      </c>
      <c r="K37" s="142" t="s">
        <v>98</v>
      </c>
      <c r="L37" s="142">
        <v>2</v>
      </c>
      <c r="M37" s="147">
        <v>193531</v>
      </c>
      <c r="N37" s="148">
        <v>193531</v>
      </c>
    </row>
    <row r="38" spans="1:74" s="6" customFormat="1" ht="12.75" customHeight="1" x14ac:dyDescent="0.2">
      <c r="A38" s="53" t="s">
        <v>22</v>
      </c>
      <c r="B38" s="54"/>
      <c r="C38" s="53"/>
      <c r="D38" s="53"/>
      <c r="E38" s="17"/>
      <c r="F38" s="17"/>
      <c r="G38" s="18"/>
      <c r="H38" s="22"/>
      <c r="I38" s="18"/>
      <c r="J38" s="21"/>
      <c r="K38" s="21"/>
      <c r="L38" s="5"/>
    </row>
    <row r="39" spans="1:74" s="6" customFormat="1" ht="6" customHeight="1" x14ac:dyDescent="0.2">
      <c r="A39" s="53"/>
      <c r="B39" s="54"/>
      <c r="C39" s="53"/>
      <c r="D39" s="53"/>
      <c r="E39" s="17"/>
      <c r="F39" s="17"/>
      <c r="G39" s="18"/>
      <c r="H39" s="22"/>
      <c r="I39" s="18"/>
      <c r="J39" s="21"/>
      <c r="K39" s="21"/>
      <c r="L39" s="5"/>
    </row>
    <row r="40" spans="1:74" s="6" customFormat="1" ht="12.75" customHeight="1" x14ac:dyDescent="0.2">
      <c r="A40" s="53" t="s">
        <v>26</v>
      </c>
      <c r="B40" s="54"/>
      <c r="C40" s="53"/>
      <c r="D40" s="53"/>
      <c r="E40" s="17"/>
      <c r="F40" s="17"/>
      <c r="G40" s="18"/>
      <c r="H40" s="22"/>
      <c r="I40" s="18"/>
      <c r="J40" s="21"/>
      <c r="K40" s="21"/>
      <c r="L40" s="5"/>
      <c r="N40" s="67"/>
    </row>
    <row r="41" spans="1:74" ht="5.25" customHeight="1" x14ac:dyDescent="0.2">
      <c r="A41" s="53"/>
      <c r="B41" s="54"/>
      <c r="C41" s="53"/>
      <c r="D41" s="53"/>
      <c r="E41" s="17"/>
      <c r="F41" s="17"/>
      <c r="G41" s="18"/>
      <c r="H41" s="22"/>
      <c r="I41" s="18"/>
      <c r="J41" s="21"/>
      <c r="K41" s="21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</row>
    <row r="42" spans="1:74" ht="12.75" customHeight="1" x14ac:dyDescent="0.2">
      <c r="A42" s="53" t="s">
        <v>16</v>
      </c>
      <c r="B42" s="54"/>
      <c r="C42" s="53" t="s">
        <v>17</v>
      </c>
      <c r="D42" s="53"/>
      <c r="E42" s="17"/>
      <c r="F42" s="17"/>
      <c r="G42" s="18"/>
      <c r="H42" s="22"/>
      <c r="I42" s="18"/>
      <c r="J42" s="21"/>
      <c r="K42" s="21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</row>
    <row r="43" spans="1:74" ht="12.75" customHeight="1" x14ac:dyDescent="0.2">
      <c r="A43" s="53"/>
      <c r="B43" s="54"/>
      <c r="C43" s="53" t="s">
        <v>18</v>
      </c>
      <c r="D43" s="53"/>
      <c r="E43" s="17"/>
      <c r="F43" s="17"/>
      <c r="G43" s="18"/>
      <c r="H43" s="22"/>
      <c r="I43" s="18"/>
      <c r="J43" s="21"/>
      <c r="K43" s="21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</row>
    <row r="44" spans="1:74" ht="12.75" customHeight="1" x14ac:dyDescent="0.2">
      <c r="A44" s="53"/>
      <c r="B44" s="54"/>
      <c r="C44" s="53" t="s">
        <v>19</v>
      </c>
      <c r="D44" s="53"/>
      <c r="E44" s="17"/>
      <c r="F44" s="17"/>
      <c r="G44" s="18"/>
      <c r="H44" s="22"/>
      <c r="I44" s="18"/>
      <c r="J44" s="21"/>
      <c r="K44" s="21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</row>
    <row r="45" spans="1:74" ht="12.75" customHeight="1" x14ac:dyDescent="0.2">
      <c r="A45" s="53"/>
      <c r="B45" s="54"/>
      <c r="C45" s="53" t="s">
        <v>20</v>
      </c>
      <c r="D45" s="53"/>
      <c r="E45" s="17"/>
      <c r="F45" s="17"/>
      <c r="G45" s="18"/>
      <c r="H45" s="22"/>
      <c r="I45" s="18"/>
      <c r="J45" s="21"/>
      <c r="K45" s="21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</row>
    <row r="46" spans="1:74" ht="5.25" customHeight="1" x14ac:dyDescent="0.2">
      <c r="A46" s="53"/>
      <c r="B46" s="54"/>
      <c r="C46" s="53"/>
      <c r="D46" s="53"/>
      <c r="E46" s="17"/>
      <c r="F46" s="17"/>
      <c r="G46" s="18"/>
      <c r="H46" s="22"/>
      <c r="I46" s="18"/>
      <c r="J46" s="21"/>
      <c r="K46" s="21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</row>
    <row r="47" spans="1:74" ht="12.75" customHeight="1" x14ac:dyDescent="0.2">
      <c r="A47" s="53" t="s">
        <v>23</v>
      </c>
      <c r="B47" s="54"/>
      <c r="C47" s="53"/>
      <c r="D47" s="53"/>
      <c r="E47" s="17"/>
      <c r="F47" s="17"/>
      <c r="G47" s="18"/>
      <c r="H47" s="22"/>
      <c r="I47" s="18"/>
      <c r="J47" s="21"/>
      <c r="K47" s="21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</row>
    <row r="48" spans="1:74" ht="5.25" customHeight="1" x14ac:dyDescent="0.2">
      <c r="A48" s="55"/>
      <c r="B48" s="55"/>
      <c r="C48" s="55"/>
      <c r="D48" s="55"/>
      <c r="E48" s="23"/>
      <c r="F48" s="23"/>
      <c r="G48" s="23"/>
      <c r="H48" s="23"/>
      <c r="I48" s="23"/>
      <c r="J48" s="23"/>
      <c r="K48" s="23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</row>
    <row r="49" spans="1:74" ht="12.75" customHeight="1" x14ac:dyDescent="0.2">
      <c r="A49" s="56" t="s">
        <v>25</v>
      </c>
      <c r="B49" s="56"/>
      <c r="C49" s="56"/>
      <c r="D49" s="57"/>
      <c r="E49" s="19"/>
      <c r="F49" s="19"/>
      <c r="G49" s="19"/>
      <c r="H49" s="24"/>
      <c r="I49" s="19"/>
      <c r="J49" s="20"/>
      <c r="K49" s="20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ht="12.75" customHeight="1" x14ac:dyDescent="0.2">
      <c r="A50" s="51"/>
      <c r="B50" s="51"/>
      <c r="C50" s="51"/>
      <c r="D50" s="51"/>
      <c r="E50" s="19"/>
      <c r="F50" s="19"/>
      <c r="G50" s="19"/>
      <c r="H50" s="24"/>
      <c r="I50" s="19"/>
      <c r="J50" s="20"/>
      <c r="K50" s="20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ht="12.75" customHeight="1" x14ac:dyDescent="0.2">
      <c r="A51" s="52"/>
      <c r="B51" s="52"/>
      <c r="C51" s="52"/>
      <c r="D51" s="52"/>
      <c r="E51" s="19"/>
      <c r="F51" s="19"/>
      <c r="G51" s="19"/>
      <c r="H51" s="25"/>
      <c r="I51" s="19"/>
      <c r="J51" s="19"/>
      <c r="K51" s="19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ht="12.75" customHeight="1" x14ac:dyDescent="0.2">
      <c r="A52" s="19"/>
      <c r="B52" s="19"/>
      <c r="C52" s="19"/>
      <c r="D52" s="19"/>
      <c r="E52" s="19"/>
      <c r="F52" s="19"/>
      <c r="G52" s="19"/>
      <c r="H52" s="25"/>
      <c r="I52" s="19"/>
      <c r="J52" s="19"/>
      <c r="K52" s="19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</row>
    <row r="53" spans="1:74" ht="12.75" customHeight="1" x14ac:dyDescent="0.2">
      <c r="A53" s="19"/>
      <c r="B53" s="19"/>
      <c r="C53" s="19"/>
      <c r="D53" s="19"/>
      <c r="E53" s="19"/>
      <c r="F53" s="19"/>
      <c r="G53" s="19"/>
      <c r="H53" s="25"/>
      <c r="I53" s="19"/>
      <c r="J53" s="19"/>
      <c r="K53" s="19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</row>
    <row r="54" spans="1:74" ht="12.75" customHeight="1" x14ac:dyDescent="0.2">
      <c r="A54" s="12"/>
      <c r="B54" s="12"/>
      <c r="C54" s="12"/>
      <c r="D54" s="12"/>
      <c r="E54" s="26"/>
      <c r="F54" s="26"/>
      <c r="G54" s="14"/>
      <c r="H54" s="13"/>
      <c r="I54" s="14"/>
      <c r="J54" s="12"/>
      <c r="K54" s="12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</row>
    <row r="55" spans="1:74" ht="12.75" customHeight="1" x14ac:dyDescent="0.2">
      <c r="A55" s="12"/>
      <c r="B55" s="12"/>
      <c r="C55" s="12"/>
      <c r="D55" s="12"/>
      <c r="E55" s="26"/>
      <c r="F55" s="26"/>
      <c r="G55" s="14"/>
      <c r="H55" s="13"/>
      <c r="I55" s="14"/>
      <c r="J55" s="12"/>
      <c r="K55" s="12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</row>
    <row r="56" spans="1:74" ht="12.75" customHeight="1" x14ac:dyDescent="0.2">
      <c r="A56" s="12"/>
      <c r="B56" s="12"/>
      <c r="C56" s="12"/>
      <c r="D56" s="12"/>
      <c r="E56" s="26"/>
      <c r="F56" s="26"/>
      <c r="G56" s="14"/>
      <c r="H56" s="13"/>
      <c r="I56" s="14"/>
      <c r="J56" s="12"/>
      <c r="K56" s="12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</row>
    <row r="57" spans="1:74" ht="12.75" customHeight="1" x14ac:dyDescent="0.2">
      <c r="A57" s="12"/>
      <c r="B57" s="12"/>
      <c r="C57" s="12"/>
      <c r="D57" s="12"/>
      <c r="E57" s="26"/>
      <c r="F57" s="26"/>
      <c r="G57" s="14"/>
      <c r="H57" s="13"/>
      <c r="I57" s="14"/>
      <c r="J57" s="12"/>
      <c r="K57" s="12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ht="12.75" customHeight="1" x14ac:dyDescent="0.2">
      <c r="A58" s="12"/>
      <c r="B58" s="12"/>
      <c r="C58" s="12"/>
      <c r="D58" s="12"/>
      <c r="E58" s="26"/>
      <c r="F58" s="26"/>
      <c r="G58" s="14"/>
      <c r="H58" s="13"/>
      <c r="I58" s="14"/>
      <c r="J58" s="12"/>
      <c r="K58" s="12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ht="12.75" customHeight="1" x14ac:dyDescent="0.2">
      <c r="A59" s="12"/>
      <c r="B59" s="12"/>
      <c r="C59" s="12"/>
      <c r="D59" s="12"/>
      <c r="E59" s="26"/>
      <c r="F59" s="26"/>
      <c r="G59" s="14"/>
      <c r="H59" s="13"/>
      <c r="I59" s="14"/>
      <c r="J59" s="12"/>
      <c r="K59" s="12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</row>
    <row r="60" spans="1:74" ht="12.75" customHeight="1" x14ac:dyDescent="0.2">
      <c r="A60" s="12"/>
      <c r="B60" s="12"/>
      <c r="C60" s="12"/>
      <c r="D60" s="12"/>
      <c r="E60" s="26"/>
      <c r="F60" s="26"/>
      <c r="G60" s="14"/>
      <c r="H60" s="13"/>
      <c r="I60" s="14"/>
      <c r="J60" s="12"/>
      <c r="K60" s="12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ht="12.75" customHeight="1" x14ac:dyDescent="0.2">
      <c r="A61" s="12"/>
      <c r="B61" s="12"/>
      <c r="C61" s="12"/>
      <c r="D61" s="12"/>
      <c r="E61" s="26"/>
      <c r="F61" s="26"/>
      <c r="G61" s="14"/>
      <c r="H61" s="13"/>
      <c r="I61" s="14"/>
      <c r="J61" s="12"/>
      <c r="K61" s="12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12.75" customHeight="1" x14ac:dyDescent="0.2">
      <c r="A62" s="20"/>
      <c r="B62" s="20"/>
      <c r="C62" s="20"/>
      <c r="D62" s="20"/>
      <c r="E62" s="15"/>
      <c r="F62" s="15"/>
      <c r="G62" s="19"/>
      <c r="H62" s="24"/>
      <c r="I62" s="19"/>
      <c r="J62" s="20"/>
      <c r="K62" s="20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12.75" customHeight="1" x14ac:dyDescent="0.2">
      <c r="A63" s="20"/>
      <c r="B63" s="20"/>
      <c r="C63" s="20"/>
      <c r="D63" s="20"/>
      <c r="E63" s="15"/>
      <c r="F63" s="15"/>
      <c r="G63" s="19"/>
      <c r="H63" s="24"/>
      <c r="I63" s="19"/>
      <c r="J63" s="20"/>
      <c r="K63" s="20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 x14ac:dyDescent="0.2">
      <c r="A64" s="20"/>
      <c r="B64" s="20"/>
      <c r="C64" s="20"/>
      <c r="D64" s="20"/>
      <c r="E64" s="15"/>
      <c r="F64" s="15"/>
      <c r="G64" s="16"/>
      <c r="H64" s="24"/>
      <c r="I64" s="19"/>
      <c r="J64" s="20"/>
      <c r="K64" s="20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12.75" customHeight="1" x14ac:dyDescent="0.2">
      <c r="A65" s="20"/>
      <c r="B65" s="20"/>
      <c r="C65" s="20"/>
      <c r="D65" s="20"/>
      <c r="E65" s="15"/>
      <c r="F65" s="15"/>
      <c r="G65" s="16"/>
      <c r="H65" s="24"/>
      <c r="I65" s="19"/>
      <c r="J65" s="20"/>
      <c r="K65" s="20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 x14ac:dyDescent="0.2">
      <c r="A66" s="20"/>
      <c r="B66" s="20"/>
      <c r="C66" s="20"/>
      <c r="D66" s="20"/>
      <c r="E66" s="15"/>
      <c r="F66" s="15"/>
      <c r="G66" s="16"/>
      <c r="H66" s="24"/>
      <c r="I66" s="19"/>
      <c r="J66" s="20"/>
      <c r="K66" s="20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 x14ac:dyDescent="0.2">
      <c r="A67" s="20"/>
      <c r="B67" s="20"/>
      <c r="C67" s="20"/>
      <c r="D67" s="20"/>
      <c r="E67" s="15"/>
      <c r="F67" s="15"/>
      <c r="G67" s="16"/>
      <c r="H67" s="24"/>
      <c r="I67" s="19"/>
      <c r="J67" s="20"/>
      <c r="K67" s="20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 x14ac:dyDescent="0.2">
      <c r="A68" s="20"/>
      <c r="B68" s="20"/>
      <c r="C68" s="20"/>
      <c r="D68" s="20"/>
      <c r="E68" s="15"/>
      <c r="F68" s="15"/>
      <c r="G68" s="16"/>
      <c r="H68" s="24"/>
      <c r="I68" s="19"/>
      <c r="J68" s="20"/>
      <c r="K68" s="20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 x14ac:dyDescent="0.2">
      <c r="A69" s="20"/>
      <c r="B69" s="20"/>
      <c r="C69" s="20"/>
      <c r="D69" s="20"/>
      <c r="E69" s="15"/>
      <c r="F69" s="15"/>
      <c r="G69" s="16"/>
      <c r="H69" s="24"/>
      <c r="I69" s="19"/>
      <c r="J69" s="20"/>
      <c r="K69" s="20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 x14ac:dyDescent="0.2">
      <c r="A70" s="20"/>
      <c r="B70" s="20"/>
      <c r="C70" s="20"/>
      <c r="D70" s="23"/>
      <c r="E70" s="27"/>
      <c r="F70" s="27"/>
      <c r="G70" s="23"/>
      <c r="H70" s="23"/>
      <c r="I70" s="23"/>
      <c r="J70" s="23"/>
      <c r="K70" s="23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 x14ac:dyDescent="0.2">
      <c r="A71" s="20"/>
      <c r="B71" s="20"/>
      <c r="C71" s="20"/>
      <c r="D71" s="23"/>
      <c r="E71" s="27"/>
      <c r="F71" s="27"/>
      <c r="G71" s="23"/>
      <c r="H71" s="23"/>
      <c r="I71" s="23"/>
      <c r="J71" s="23"/>
      <c r="K71" s="23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 x14ac:dyDescent="0.2">
      <c r="A72" s="20"/>
      <c r="B72" s="20"/>
      <c r="C72" s="20"/>
      <c r="D72" s="23"/>
      <c r="E72" s="27"/>
      <c r="F72" s="27"/>
      <c r="G72" s="23"/>
      <c r="H72" s="23"/>
      <c r="I72" s="23"/>
      <c r="J72" s="23"/>
      <c r="K72" s="23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 x14ac:dyDescent="0.2">
      <c r="A73" s="20"/>
      <c r="B73" s="20"/>
      <c r="C73" s="20"/>
      <c r="D73" s="20"/>
      <c r="E73" s="15"/>
      <c r="F73" s="15"/>
      <c r="G73" s="16"/>
      <c r="H73" s="24"/>
      <c r="I73" s="19"/>
      <c r="J73" s="20"/>
      <c r="K73" s="20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 x14ac:dyDescent="0.2">
      <c r="A74" s="20"/>
      <c r="B74" s="20"/>
      <c r="C74" s="20"/>
      <c r="D74" s="20"/>
      <c r="E74" s="15"/>
      <c r="F74" s="15"/>
      <c r="G74" s="16"/>
      <c r="H74" s="24"/>
      <c r="I74" s="19"/>
      <c r="J74" s="20"/>
      <c r="K74" s="20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 x14ac:dyDescent="0.2">
      <c r="A75" s="20"/>
      <c r="B75" s="20"/>
      <c r="C75" s="20"/>
      <c r="D75" s="20"/>
      <c r="E75" s="15"/>
      <c r="F75" s="15"/>
      <c r="G75" s="16"/>
      <c r="H75" s="24"/>
      <c r="I75" s="19"/>
      <c r="J75" s="20"/>
      <c r="K75" s="20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 x14ac:dyDescent="0.2">
      <c r="A76" s="20"/>
      <c r="B76" s="20"/>
      <c r="C76" s="20"/>
      <c r="D76" s="20"/>
      <c r="E76" s="15"/>
      <c r="F76" s="15"/>
      <c r="G76" s="16"/>
      <c r="H76" s="24"/>
      <c r="I76" s="19"/>
      <c r="J76" s="20"/>
      <c r="K76" s="20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 x14ac:dyDescent="0.2"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 x14ac:dyDescent="0.2"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 x14ac:dyDescent="0.2"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 x14ac:dyDescent="0.2"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3:74" ht="12.75" customHeight="1" x14ac:dyDescent="0.2"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3:74" ht="12.75" customHeight="1" x14ac:dyDescent="0.2"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3:74" ht="12.75" customHeight="1" x14ac:dyDescent="0.2"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3:74" ht="12.75" customHeight="1" x14ac:dyDescent="0.2"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3:74" ht="12.75" customHeight="1" x14ac:dyDescent="0.2"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3:74" ht="12.75" customHeight="1" x14ac:dyDescent="0.2"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3:74" ht="12.75" customHeight="1" x14ac:dyDescent="0.2"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3:74" ht="12.75" customHeight="1" x14ac:dyDescent="0.2"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3:74" ht="12.75" customHeight="1" x14ac:dyDescent="0.2"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3:74" ht="12.75" customHeight="1" x14ac:dyDescent="0.2"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3:74" ht="12.75" customHeight="1" x14ac:dyDescent="0.2"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3:74" ht="12.75" customHeight="1" x14ac:dyDescent="0.2"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3:74" ht="12.75" customHeight="1" x14ac:dyDescent="0.2"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3:74" ht="12.75" customHeight="1" x14ac:dyDescent="0.2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3:74" ht="12.75" customHeight="1" x14ac:dyDescent="0.2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3:74" ht="12.75" customHeight="1" x14ac:dyDescent="0.2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 x14ac:dyDescent="0.2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 x14ac:dyDescent="0.2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 x14ac:dyDescent="0.2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 x14ac:dyDescent="0.2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 x14ac:dyDescent="0.2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 x14ac:dyDescent="0.2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 x14ac:dyDescent="0.2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 x14ac:dyDescent="0.2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 x14ac:dyDescent="0.2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 x14ac:dyDescent="0.2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 x14ac:dyDescent="0.2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 x14ac:dyDescent="0.2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 x14ac:dyDescent="0.2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 x14ac:dyDescent="0.2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 x14ac:dyDescent="0.2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 x14ac:dyDescent="0.2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 x14ac:dyDescent="0.2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 x14ac:dyDescent="0.2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 x14ac:dyDescent="0.2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 x14ac:dyDescent="0.2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 x14ac:dyDescent="0.2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 x14ac:dyDescent="0.2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 x14ac:dyDescent="0.2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 x14ac:dyDescent="0.2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 x14ac:dyDescent="0.2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 x14ac:dyDescent="0.2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 x14ac:dyDescent="0.2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 x14ac:dyDescent="0.2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 x14ac:dyDescent="0.2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 x14ac:dyDescent="0.2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 x14ac:dyDescent="0.2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 x14ac:dyDescent="0.2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 x14ac:dyDescent="0.2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 x14ac:dyDescent="0.2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 x14ac:dyDescent="0.2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 x14ac:dyDescent="0.2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 x14ac:dyDescent="0.2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 x14ac:dyDescent="0.2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 x14ac:dyDescent="0.2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 x14ac:dyDescent="0.2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 x14ac:dyDescent="0.2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 x14ac:dyDescent="0.2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 x14ac:dyDescent="0.2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 x14ac:dyDescent="0.2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 x14ac:dyDescent="0.2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 x14ac:dyDescent="0.2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 x14ac:dyDescent="0.2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 x14ac:dyDescent="0.2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 x14ac:dyDescent="0.2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 x14ac:dyDescent="0.2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 x14ac:dyDescent="0.2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 x14ac:dyDescent="0.2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 x14ac:dyDescent="0.2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 x14ac:dyDescent="0.2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 x14ac:dyDescent="0.2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 x14ac:dyDescent="0.2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 x14ac:dyDescent="0.2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 x14ac:dyDescent="0.2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 x14ac:dyDescent="0.2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 x14ac:dyDescent="0.2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 x14ac:dyDescent="0.2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 x14ac:dyDescent="0.2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 x14ac:dyDescent="0.2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 x14ac:dyDescent="0.2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 x14ac:dyDescent="0.2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 x14ac:dyDescent="0.2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 x14ac:dyDescent="0.2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 x14ac:dyDescent="0.2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 x14ac:dyDescent="0.2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 x14ac:dyDescent="0.2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 x14ac:dyDescent="0.2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 x14ac:dyDescent="0.2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 x14ac:dyDescent="0.2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 x14ac:dyDescent="0.2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 x14ac:dyDescent="0.2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 x14ac:dyDescent="0.2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 x14ac:dyDescent="0.2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 x14ac:dyDescent="0.2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 x14ac:dyDescent="0.2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 x14ac:dyDescent="0.2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 x14ac:dyDescent="0.2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 x14ac:dyDescent="0.2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 x14ac:dyDescent="0.2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 x14ac:dyDescent="0.2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 x14ac:dyDescent="0.2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 x14ac:dyDescent="0.2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 x14ac:dyDescent="0.2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 x14ac:dyDescent="0.2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 x14ac:dyDescent="0.2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 x14ac:dyDescent="0.2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 x14ac:dyDescent="0.2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 x14ac:dyDescent="0.2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 x14ac:dyDescent="0.2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 x14ac:dyDescent="0.2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 x14ac:dyDescent="0.2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 x14ac:dyDescent="0.2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 x14ac:dyDescent="0.2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 x14ac:dyDescent="0.2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 x14ac:dyDescent="0.2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 x14ac:dyDescent="0.2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 x14ac:dyDescent="0.2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 x14ac:dyDescent="0.2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 x14ac:dyDescent="0.2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 x14ac:dyDescent="0.2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 x14ac:dyDescent="0.2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 x14ac:dyDescent="0.2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 x14ac:dyDescent="0.2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 x14ac:dyDescent="0.2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 x14ac:dyDescent="0.2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 x14ac:dyDescent="0.2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 x14ac:dyDescent="0.2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 x14ac:dyDescent="0.2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 x14ac:dyDescent="0.2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 x14ac:dyDescent="0.2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 x14ac:dyDescent="0.2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 x14ac:dyDescent="0.2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 x14ac:dyDescent="0.2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 x14ac:dyDescent="0.2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 x14ac:dyDescent="0.2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 x14ac:dyDescent="0.2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 x14ac:dyDescent="0.2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 x14ac:dyDescent="0.2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 x14ac:dyDescent="0.2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 x14ac:dyDescent="0.2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 x14ac:dyDescent="0.2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 x14ac:dyDescent="0.2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 x14ac:dyDescent="0.2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 x14ac:dyDescent="0.2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 x14ac:dyDescent="0.2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 x14ac:dyDescent="0.2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 x14ac:dyDescent="0.2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 x14ac:dyDescent="0.2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 x14ac:dyDescent="0.2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 x14ac:dyDescent="0.2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 x14ac:dyDescent="0.2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 x14ac:dyDescent="0.2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 x14ac:dyDescent="0.2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 x14ac:dyDescent="0.2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 x14ac:dyDescent="0.2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 x14ac:dyDescent="0.2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 x14ac:dyDescent="0.2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 x14ac:dyDescent="0.2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 x14ac:dyDescent="0.2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 x14ac:dyDescent="0.2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 x14ac:dyDescent="0.2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 x14ac:dyDescent="0.2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 x14ac:dyDescent="0.2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 x14ac:dyDescent="0.2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 x14ac:dyDescent="0.2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 x14ac:dyDescent="0.2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 x14ac:dyDescent="0.2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 x14ac:dyDescent="0.2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 x14ac:dyDescent="0.2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 x14ac:dyDescent="0.2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 x14ac:dyDescent="0.2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 x14ac:dyDescent="0.2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 x14ac:dyDescent="0.2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 x14ac:dyDescent="0.2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 x14ac:dyDescent="0.2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 x14ac:dyDescent="0.2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 x14ac:dyDescent="0.2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 x14ac:dyDescent="0.2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 x14ac:dyDescent="0.2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 x14ac:dyDescent="0.2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 x14ac:dyDescent="0.2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 x14ac:dyDescent="0.2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 x14ac:dyDescent="0.2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 x14ac:dyDescent="0.2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 x14ac:dyDescent="0.2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 x14ac:dyDescent="0.2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 x14ac:dyDescent="0.2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 x14ac:dyDescent="0.2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 x14ac:dyDescent="0.2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 x14ac:dyDescent="0.2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 x14ac:dyDescent="0.2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 x14ac:dyDescent="0.2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 x14ac:dyDescent="0.2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 x14ac:dyDescent="0.2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 x14ac:dyDescent="0.2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 x14ac:dyDescent="0.2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 x14ac:dyDescent="0.2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 x14ac:dyDescent="0.2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 x14ac:dyDescent="0.2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 x14ac:dyDescent="0.2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 x14ac:dyDescent="0.2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 x14ac:dyDescent="0.2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 x14ac:dyDescent="0.2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 x14ac:dyDescent="0.2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 x14ac:dyDescent="0.2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 x14ac:dyDescent="0.2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 x14ac:dyDescent="0.2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 x14ac:dyDescent="0.2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 x14ac:dyDescent="0.2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 x14ac:dyDescent="0.2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 x14ac:dyDescent="0.2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 x14ac:dyDescent="0.2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 x14ac:dyDescent="0.2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 x14ac:dyDescent="0.2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 x14ac:dyDescent="0.2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 x14ac:dyDescent="0.2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 x14ac:dyDescent="0.2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 x14ac:dyDescent="0.2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 x14ac:dyDescent="0.2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 x14ac:dyDescent="0.2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 x14ac:dyDescent="0.2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 x14ac:dyDescent="0.2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 x14ac:dyDescent="0.2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 x14ac:dyDescent="0.2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 x14ac:dyDescent="0.2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 x14ac:dyDescent="0.2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 x14ac:dyDescent="0.2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 x14ac:dyDescent="0.2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 x14ac:dyDescent="0.2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 x14ac:dyDescent="0.2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 x14ac:dyDescent="0.2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 x14ac:dyDescent="0.2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 x14ac:dyDescent="0.2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 x14ac:dyDescent="0.2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 x14ac:dyDescent="0.2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 x14ac:dyDescent="0.2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 x14ac:dyDescent="0.2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 x14ac:dyDescent="0.2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 x14ac:dyDescent="0.2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 x14ac:dyDescent="0.2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 x14ac:dyDescent="0.2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 x14ac:dyDescent="0.2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 x14ac:dyDescent="0.2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 x14ac:dyDescent="0.2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 x14ac:dyDescent="0.2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 x14ac:dyDescent="0.2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 x14ac:dyDescent="0.2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 x14ac:dyDescent="0.2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 x14ac:dyDescent="0.2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 x14ac:dyDescent="0.2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 x14ac:dyDescent="0.2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 x14ac:dyDescent="0.2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 x14ac:dyDescent="0.2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 x14ac:dyDescent="0.2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 x14ac:dyDescent="0.2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 x14ac:dyDescent="0.2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 x14ac:dyDescent="0.2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 x14ac:dyDescent="0.2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 x14ac:dyDescent="0.2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 x14ac:dyDescent="0.2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 x14ac:dyDescent="0.2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 x14ac:dyDescent="0.2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 x14ac:dyDescent="0.2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 x14ac:dyDescent="0.2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 x14ac:dyDescent="0.2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 x14ac:dyDescent="0.2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 x14ac:dyDescent="0.2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 x14ac:dyDescent="0.2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 x14ac:dyDescent="0.2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 x14ac:dyDescent="0.2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 x14ac:dyDescent="0.2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 x14ac:dyDescent="0.2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 x14ac:dyDescent="0.2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 x14ac:dyDescent="0.2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 x14ac:dyDescent="0.2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 x14ac:dyDescent="0.2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 x14ac:dyDescent="0.2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 x14ac:dyDescent="0.2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 x14ac:dyDescent="0.2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 x14ac:dyDescent="0.2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 x14ac:dyDescent="0.2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 x14ac:dyDescent="0.2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 x14ac:dyDescent="0.2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 x14ac:dyDescent="0.2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 x14ac:dyDescent="0.2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 x14ac:dyDescent="0.2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 x14ac:dyDescent="0.2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 x14ac:dyDescent="0.2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 x14ac:dyDescent="0.2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 x14ac:dyDescent="0.2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 x14ac:dyDescent="0.2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 x14ac:dyDescent="0.2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 x14ac:dyDescent="0.2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 x14ac:dyDescent="0.2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 x14ac:dyDescent="0.2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 x14ac:dyDescent="0.2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 x14ac:dyDescent="0.2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 x14ac:dyDescent="0.2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 x14ac:dyDescent="0.2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 x14ac:dyDescent="0.2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 x14ac:dyDescent="0.2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 x14ac:dyDescent="0.2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 x14ac:dyDescent="0.2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 x14ac:dyDescent="0.2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 x14ac:dyDescent="0.2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 x14ac:dyDescent="0.2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 x14ac:dyDescent="0.2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 x14ac:dyDescent="0.2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 x14ac:dyDescent="0.2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 x14ac:dyDescent="0.2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 x14ac:dyDescent="0.2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 x14ac:dyDescent="0.2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 x14ac:dyDescent="0.2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 x14ac:dyDescent="0.2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 x14ac:dyDescent="0.2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 x14ac:dyDescent="0.2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 x14ac:dyDescent="0.2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 x14ac:dyDescent="0.2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 x14ac:dyDescent="0.2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 x14ac:dyDescent="0.2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 x14ac:dyDescent="0.2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 x14ac:dyDescent="0.2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 x14ac:dyDescent="0.2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 x14ac:dyDescent="0.2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 x14ac:dyDescent="0.2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 x14ac:dyDescent="0.2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 x14ac:dyDescent="0.2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 x14ac:dyDescent="0.2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 x14ac:dyDescent="0.2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 x14ac:dyDescent="0.2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 x14ac:dyDescent="0.2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 x14ac:dyDescent="0.2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 x14ac:dyDescent="0.2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 x14ac:dyDescent="0.2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 x14ac:dyDescent="0.2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 x14ac:dyDescent="0.2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 x14ac:dyDescent="0.2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 x14ac:dyDescent="0.2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 x14ac:dyDescent="0.2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 x14ac:dyDescent="0.2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 x14ac:dyDescent="0.2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 x14ac:dyDescent="0.2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 x14ac:dyDescent="0.2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 x14ac:dyDescent="0.2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 x14ac:dyDescent="0.2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 x14ac:dyDescent="0.2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 x14ac:dyDescent="0.2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 x14ac:dyDescent="0.2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 x14ac:dyDescent="0.2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 x14ac:dyDescent="0.2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 x14ac:dyDescent="0.2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 x14ac:dyDescent="0.2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 x14ac:dyDescent="0.2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 x14ac:dyDescent="0.2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 x14ac:dyDescent="0.2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 x14ac:dyDescent="0.2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 x14ac:dyDescent="0.2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 x14ac:dyDescent="0.2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 x14ac:dyDescent="0.2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 x14ac:dyDescent="0.2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 x14ac:dyDescent="0.2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 x14ac:dyDescent="0.2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 x14ac:dyDescent="0.2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 x14ac:dyDescent="0.2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 x14ac:dyDescent="0.2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 x14ac:dyDescent="0.2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 x14ac:dyDescent="0.2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 x14ac:dyDescent="0.2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 x14ac:dyDescent="0.2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 x14ac:dyDescent="0.2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 x14ac:dyDescent="0.2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 x14ac:dyDescent="0.2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 x14ac:dyDescent="0.2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 x14ac:dyDescent="0.2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 x14ac:dyDescent="0.2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 x14ac:dyDescent="0.2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 x14ac:dyDescent="0.2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 x14ac:dyDescent="0.2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 x14ac:dyDescent="0.2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 x14ac:dyDescent="0.2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 x14ac:dyDescent="0.2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 x14ac:dyDescent="0.2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 x14ac:dyDescent="0.2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 x14ac:dyDescent="0.2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 x14ac:dyDescent="0.2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 x14ac:dyDescent="0.2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 x14ac:dyDescent="0.2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 x14ac:dyDescent="0.2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 x14ac:dyDescent="0.2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 x14ac:dyDescent="0.2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 x14ac:dyDescent="0.2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 x14ac:dyDescent="0.2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 x14ac:dyDescent="0.2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 x14ac:dyDescent="0.2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 x14ac:dyDescent="0.2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 x14ac:dyDescent="0.2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 x14ac:dyDescent="0.2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 x14ac:dyDescent="0.2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 x14ac:dyDescent="0.2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 x14ac:dyDescent="0.2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 x14ac:dyDescent="0.2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 x14ac:dyDescent="0.2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 x14ac:dyDescent="0.2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 x14ac:dyDescent="0.2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 x14ac:dyDescent="0.2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 x14ac:dyDescent="0.2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 x14ac:dyDescent="0.2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 x14ac:dyDescent="0.2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 x14ac:dyDescent="0.2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 x14ac:dyDescent="0.2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 x14ac:dyDescent="0.2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 x14ac:dyDescent="0.2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 x14ac:dyDescent="0.2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 x14ac:dyDescent="0.2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 x14ac:dyDescent="0.2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 x14ac:dyDescent="0.2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 x14ac:dyDescent="0.2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 x14ac:dyDescent="0.2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 x14ac:dyDescent="0.2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 x14ac:dyDescent="0.2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 x14ac:dyDescent="0.2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 x14ac:dyDescent="0.2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 x14ac:dyDescent="0.2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 x14ac:dyDescent="0.2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 x14ac:dyDescent="0.2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 x14ac:dyDescent="0.2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 x14ac:dyDescent="0.2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 x14ac:dyDescent="0.2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 x14ac:dyDescent="0.2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 x14ac:dyDescent="0.2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 x14ac:dyDescent="0.2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 x14ac:dyDescent="0.2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 x14ac:dyDescent="0.2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 x14ac:dyDescent="0.2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 x14ac:dyDescent="0.2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 x14ac:dyDescent="0.2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 x14ac:dyDescent="0.2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 x14ac:dyDescent="0.2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 x14ac:dyDescent="0.2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 x14ac:dyDescent="0.2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 x14ac:dyDescent="0.2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 x14ac:dyDescent="0.2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 x14ac:dyDescent="0.2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 x14ac:dyDescent="0.2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 x14ac:dyDescent="0.2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 x14ac:dyDescent="0.2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 x14ac:dyDescent="0.2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 x14ac:dyDescent="0.2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 x14ac:dyDescent="0.2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 x14ac:dyDescent="0.2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 x14ac:dyDescent="0.2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 x14ac:dyDescent="0.2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 x14ac:dyDescent="0.2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 x14ac:dyDescent="0.2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 x14ac:dyDescent="0.2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 x14ac:dyDescent="0.2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 x14ac:dyDescent="0.2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 x14ac:dyDescent="0.2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 x14ac:dyDescent="0.2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 x14ac:dyDescent="0.2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 x14ac:dyDescent="0.2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 x14ac:dyDescent="0.2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 x14ac:dyDescent="0.2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 x14ac:dyDescent="0.2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 x14ac:dyDescent="0.2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 x14ac:dyDescent="0.2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 x14ac:dyDescent="0.2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 x14ac:dyDescent="0.2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 x14ac:dyDescent="0.2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 x14ac:dyDescent="0.2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 x14ac:dyDescent="0.2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 x14ac:dyDescent="0.2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 x14ac:dyDescent="0.2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 x14ac:dyDescent="0.2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 x14ac:dyDescent="0.2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 x14ac:dyDescent="0.2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 x14ac:dyDescent="0.2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 x14ac:dyDescent="0.2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 x14ac:dyDescent="0.2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 x14ac:dyDescent="0.2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 x14ac:dyDescent="0.2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 x14ac:dyDescent="0.2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 x14ac:dyDescent="0.2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 x14ac:dyDescent="0.2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 x14ac:dyDescent="0.2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 x14ac:dyDescent="0.2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 x14ac:dyDescent="0.2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 x14ac:dyDescent="0.2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 x14ac:dyDescent="0.2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 x14ac:dyDescent="0.2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 x14ac:dyDescent="0.2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 x14ac:dyDescent="0.2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 x14ac:dyDescent="0.2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 x14ac:dyDescent="0.2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 x14ac:dyDescent="0.2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 x14ac:dyDescent="0.2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 x14ac:dyDescent="0.2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 x14ac:dyDescent="0.2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 x14ac:dyDescent="0.2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 x14ac:dyDescent="0.2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 x14ac:dyDescent="0.2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 x14ac:dyDescent="0.2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 x14ac:dyDescent="0.2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 x14ac:dyDescent="0.2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 x14ac:dyDescent="0.2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 x14ac:dyDescent="0.2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 x14ac:dyDescent="0.2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 x14ac:dyDescent="0.2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 x14ac:dyDescent="0.2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 x14ac:dyDescent="0.2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 x14ac:dyDescent="0.2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 x14ac:dyDescent="0.2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 x14ac:dyDescent="0.2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 x14ac:dyDescent="0.2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 x14ac:dyDescent="0.2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 x14ac:dyDescent="0.2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 x14ac:dyDescent="0.2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 x14ac:dyDescent="0.2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 x14ac:dyDescent="0.2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 x14ac:dyDescent="0.2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 x14ac:dyDescent="0.2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 x14ac:dyDescent="0.2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 x14ac:dyDescent="0.2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 x14ac:dyDescent="0.2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 x14ac:dyDescent="0.2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 x14ac:dyDescent="0.2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 x14ac:dyDescent="0.2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 x14ac:dyDescent="0.2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 x14ac:dyDescent="0.2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 x14ac:dyDescent="0.2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 x14ac:dyDescent="0.2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 x14ac:dyDescent="0.2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 x14ac:dyDescent="0.2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 x14ac:dyDescent="0.2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 x14ac:dyDescent="0.2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 x14ac:dyDescent="0.2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 x14ac:dyDescent="0.2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 x14ac:dyDescent="0.2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 x14ac:dyDescent="0.2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 x14ac:dyDescent="0.2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 x14ac:dyDescent="0.2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 x14ac:dyDescent="0.2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 x14ac:dyDescent="0.2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 x14ac:dyDescent="0.2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 x14ac:dyDescent="0.2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 x14ac:dyDescent="0.2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 x14ac:dyDescent="0.2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 x14ac:dyDescent="0.2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 x14ac:dyDescent="0.2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 x14ac:dyDescent="0.2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 x14ac:dyDescent="0.2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 x14ac:dyDescent="0.2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 x14ac:dyDescent="0.2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 x14ac:dyDescent="0.2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 x14ac:dyDescent="0.2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 x14ac:dyDescent="0.2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 x14ac:dyDescent="0.2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 x14ac:dyDescent="0.2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 x14ac:dyDescent="0.2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 x14ac:dyDescent="0.2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 x14ac:dyDescent="0.2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 x14ac:dyDescent="0.2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 x14ac:dyDescent="0.2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 x14ac:dyDescent="0.2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 x14ac:dyDescent="0.2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 x14ac:dyDescent="0.2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 x14ac:dyDescent="0.2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 x14ac:dyDescent="0.2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 x14ac:dyDescent="0.2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 x14ac:dyDescent="0.2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 x14ac:dyDescent="0.2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 x14ac:dyDescent="0.2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 x14ac:dyDescent="0.2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 x14ac:dyDescent="0.2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 x14ac:dyDescent="0.2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 x14ac:dyDescent="0.2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 x14ac:dyDescent="0.2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 x14ac:dyDescent="0.2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 x14ac:dyDescent="0.2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 x14ac:dyDescent="0.2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 x14ac:dyDescent="0.2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 x14ac:dyDescent="0.2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 x14ac:dyDescent="0.2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 x14ac:dyDescent="0.2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 x14ac:dyDescent="0.2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 x14ac:dyDescent="0.2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 x14ac:dyDescent="0.2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 x14ac:dyDescent="0.2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 x14ac:dyDescent="0.2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 x14ac:dyDescent="0.2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 x14ac:dyDescent="0.2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 x14ac:dyDescent="0.2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 x14ac:dyDescent="0.2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 x14ac:dyDescent="0.2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 x14ac:dyDescent="0.2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 x14ac:dyDescent="0.2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 x14ac:dyDescent="0.2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 x14ac:dyDescent="0.2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 x14ac:dyDescent="0.2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 x14ac:dyDescent="0.2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 x14ac:dyDescent="0.2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 x14ac:dyDescent="0.2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 x14ac:dyDescent="0.2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 x14ac:dyDescent="0.2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 x14ac:dyDescent="0.2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 x14ac:dyDescent="0.2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 x14ac:dyDescent="0.2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 x14ac:dyDescent="0.2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 x14ac:dyDescent="0.2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 x14ac:dyDescent="0.2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 x14ac:dyDescent="0.2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 x14ac:dyDescent="0.2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 x14ac:dyDescent="0.2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 x14ac:dyDescent="0.2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 x14ac:dyDescent="0.2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 x14ac:dyDescent="0.2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 x14ac:dyDescent="0.2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 x14ac:dyDescent="0.2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 x14ac:dyDescent="0.2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 x14ac:dyDescent="0.2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 x14ac:dyDescent="0.2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 x14ac:dyDescent="0.2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 x14ac:dyDescent="0.2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 x14ac:dyDescent="0.2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 x14ac:dyDescent="0.2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 x14ac:dyDescent="0.2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 x14ac:dyDescent="0.2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 x14ac:dyDescent="0.2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 x14ac:dyDescent="0.2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 x14ac:dyDescent="0.2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 x14ac:dyDescent="0.2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 x14ac:dyDescent="0.2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 x14ac:dyDescent="0.2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 x14ac:dyDescent="0.2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 x14ac:dyDescent="0.2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 x14ac:dyDescent="0.2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 x14ac:dyDescent="0.2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 x14ac:dyDescent="0.2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 x14ac:dyDescent="0.2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 x14ac:dyDescent="0.2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 x14ac:dyDescent="0.2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 x14ac:dyDescent="0.2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 x14ac:dyDescent="0.2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 x14ac:dyDescent="0.2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 x14ac:dyDescent="0.2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 x14ac:dyDescent="0.2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 x14ac:dyDescent="0.2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 x14ac:dyDescent="0.2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 x14ac:dyDescent="0.2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 x14ac:dyDescent="0.2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 x14ac:dyDescent="0.2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 x14ac:dyDescent="0.2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 x14ac:dyDescent="0.2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 x14ac:dyDescent="0.2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 x14ac:dyDescent="0.2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 x14ac:dyDescent="0.2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 x14ac:dyDescent="0.2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 x14ac:dyDescent="0.2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 x14ac:dyDescent="0.2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 x14ac:dyDescent="0.2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 x14ac:dyDescent="0.2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 x14ac:dyDescent="0.2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 x14ac:dyDescent="0.2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 x14ac:dyDescent="0.2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 x14ac:dyDescent="0.2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 x14ac:dyDescent="0.2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 x14ac:dyDescent="0.2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 x14ac:dyDescent="0.2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 x14ac:dyDescent="0.2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 x14ac:dyDescent="0.2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 x14ac:dyDescent="0.2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 x14ac:dyDescent="0.2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 x14ac:dyDescent="0.2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 x14ac:dyDescent="0.2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 x14ac:dyDescent="0.2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 x14ac:dyDescent="0.2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 x14ac:dyDescent="0.2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 x14ac:dyDescent="0.2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 x14ac:dyDescent="0.2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 x14ac:dyDescent="0.2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 x14ac:dyDescent="0.2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 x14ac:dyDescent="0.2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 x14ac:dyDescent="0.2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 x14ac:dyDescent="0.2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 x14ac:dyDescent="0.2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 x14ac:dyDescent="0.2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 x14ac:dyDescent="0.2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 x14ac:dyDescent="0.2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 x14ac:dyDescent="0.2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 x14ac:dyDescent="0.2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 x14ac:dyDescent="0.2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 x14ac:dyDescent="0.2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 x14ac:dyDescent="0.2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 x14ac:dyDescent="0.2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 x14ac:dyDescent="0.2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 x14ac:dyDescent="0.2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 x14ac:dyDescent="0.2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 x14ac:dyDescent="0.2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 x14ac:dyDescent="0.2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 x14ac:dyDescent="0.2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 x14ac:dyDescent="0.2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 x14ac:dyDescent="0.2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 x14ac:dyDescent="0.2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 x14ac:dyDescent="0.2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 x14ac:dyDescent="0.2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 x14ac:dyDescent="0.2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 x14ac:dyDescent="0.2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 x14ac:dyDescent="0.2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 x14ac:dyDescent="0.2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 x14ac:dyDescent="0.2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 x14ac:dyDescent="0.2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 x14ac:dyDescent="0.2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 x14ac:dyDescent="0.2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 x14ac:dyDescent="0.2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 x14ac:dyDescent="0.2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 x14ac:dyDescent="0.2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 x14ac:dyDescent="0.2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 x14ac:dyDescent="0.2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 x14ac:dyDescent="0.2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 x14ac:dyDescent="0.2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 x14ac:dyDescent="0.2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 x14ac:dyDescent="0.2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 x14ac:dyDescent="0.2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 x14ac:dyDescent="0.2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 x14ac:dyDescent="0.2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 x14ac:dyDescent="0.2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 x14ac:dyDescent="0.2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 x14ac:dyDescent="0.2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 x14ac:dyDescent="0.2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 x14ac:dyDescent="0.2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 x14ac:dyDescent="0.2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 x14ac:dyDescent="0.2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 x14ac:dyDescent="0.2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 x14ac:dyDescent="0.2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 x14ac:dyDescent="0.2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 x14ac:dyDescent="0.2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 x14ac:dyDescent="0.2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 x14ac:dyDescent="0.2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 x14ac:dyDescent="0.2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 x14ac:dyDescent="0.2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 x14ac:dyDescent="0.2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 x14ac:dyDescent="0.2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 x14ac:dyDescent="0.2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 x14ac:dyDescent="0.2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 x14ac:dyDescent="0.2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 x14ac:dyDescent="0.2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 x14ac:dyDescent="0.2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 x14ac:dyDescent="0.2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 x14ac:dyDescent="0.2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 x14ac:dyDescent="0.2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 x14ac:dyDescent="0.2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 x14ac:dyDescent="0.2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 x14ac:dyDescent="0.2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 x14ac:dyDescent="0.2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 x14ac:dyDescent="0.2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 x14ac:dyDescent="0.2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 x14ac:dyDescent="0.2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 x14ac:dyDescent="0.2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 x14ac:dyDescent="0.2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 x14ac:dyDescent="0.2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 x14ac:dyDescent="0.2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 x14ac:dyDescent="0.2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 x14ac:dyDescent="0.2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 x14ac:dyDescent="0.2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 x14ac:dyDescent="0.2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 x14ac:dyDescent="0.2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 x14ac:dyDescent="0.2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 x14ac:dyDescent="0.2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 x14ac:dyDescent="0.2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 x14ac:dyDescent="0.2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 x14ac:dyDescent="0.2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 x14ac:dyDescent="0.2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 x14ac:dyDescent="0.2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 x14ac:dyDescent="0.2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 x14ac:dyDescent="0.2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 x14ac:dyDescent="0.2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 x14ac:dyDescent="0.2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 x14ac:dyDescent="0.2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 x14ac:dyDescent="0.2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 x14ac:dyDescent="0.2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 x14ac:dyDescent="0.2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 x14ac:dyDescent="0.2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 x14ac:dyDescent="0.2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 x14ac:dyDescent="0.2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 x14ac:dyDescent="0.2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 x14ac:dyDescent="0.2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 x14ac:dyDescent="0.2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 x14ac:dyDescent="0.2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 x14ac:dyDescent="0.2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 x14ac:dyDescent="0.2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 x14ac:dyDescent="0.2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 x14ac:dyDescent="0.2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 x14ac:dyDescent="0.2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 x14ac:dyDescent="0.2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 x14ac:dyDescent="0.2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 x14ac:dyDescent="0.2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 x14ac:dyDescent="0.2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 x14ac:dyDescent="0.2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 x14ac:dyDescent="0.2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 x14ac:dyDescent="0.2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 x14ac:dyDescent="0.2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 x14ac:dyDescent="0.2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 x14ac:dyDescent="0.2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 x14ac:dyDescent="0.2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 x14ac:dyDescent="0.2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 x14ac:dyDescent="0.2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 x14ac:dyDescent="0.2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 x14ac:dyDescent="0.2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 x14ac:dyDescent="0.2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 x14ac:dyDescent="0.2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 x14ac:dyDescent="0.2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 x14ac:dyDescent="0.2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 x14ac:dyDescent="0.2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 x14ac:dyDescent="0.2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 x14ac:dyDescent="0.2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 x14ac:dyDescent="0.2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 x14ac:dyDescent="0.2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 x14ac:dyDescent="0.2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 x14ac:dyDescent="0.2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 x14ac:dyDescent="0.2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 x14ac:dyDescent="0.2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 x14ac:dyDescent="0.2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 x14ac:dyDescent="0.2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 x14ac:dyDescent="0.2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 x14ac:dyDescent="0.2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 x14ac:dyDescent="0.2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 x14ac:dyDescent="0.2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 x14ac:dyDescent="0.2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 x14ac:dyDescent="0.2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 x14ac:dyDescent="0.2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 x14ac:dyDescent="0.2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 x14ac:dyDescent="0.2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 x14ac:dyDescent="0.2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 x14ac:dyDescent="0.2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 x14ac:dyDescent="0.2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 x14ac:dyDescent="0.2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 x14ac:dyDescent="0.2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 x14ac:dyDescent="0.2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 x14ac:dyDescent="0.2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 x14ac:dyDescent="0.2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 x14ac:dyDescent="0.2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 x14ac:dyDescent="0.2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 x14ac:dyDescent="0.2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 x14ac:dyDescent="0.2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 x14ac:dyDescent="0.2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 x14ac:dyDescent="0.2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 x14ac:dyDescent="0.2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 x14ac:dyDescent="0.2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 x14ac:dyDescent="0.2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 x14ac:dyDescent="0.2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 x14ac:dyDescent="0.2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 x14ac:dyDescent="0.2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 x14ac:dyDescent="0.2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 x14ac:dyDescent="0.2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 x14ac:dyDescent="0.2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 x14ac:dyDescent="0.2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 x14ac:dyDescent="0.2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 x14ac:dyDescent="0.2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 x14ac:dyDescent="0.2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 x14ac:dyDescent="0.2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 x14ac:dyDescent="0.2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 x14ac:dyDescent="0.2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 x14ac:dyDescent="0.2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 x14ac:dyDescent="0.2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 x14ac:dyDescent="0.2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 x14ac:dyDescent="0.2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 x14ac:dyDescent="0.2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 x14ac:dyDescent="0.2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 x14ac:dyDescent="0.2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 x14ac:dyDescent="0.2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 x14ac:dyDescent="0.2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 x14ac:dyDescent="0.2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 x14ac:dyDescent="0.2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 x14ac:dyDescent="0.2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 x14ac:dyDescent="0.2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 x14ac:dyDescent="0.2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 x14ac:dyDescent="0.2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 x14ac:dyDescent="0.2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 x14ac:dyDescent="0.2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 x14ac:dyDescent="0.2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 x14ac:dyDescent="0.2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 x14ac:dyDescent="0.2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 x14ac:dyDescent="0.2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 x14ac:dyDescent="0.2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 x14ac:dyDescent="0.2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 x14ac:dyDescent="0.2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 x14ac:dyDescent="0.2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 x14ac:dyDescent="0.2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 x14ac:dyDescent="0.2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 x14ac:dyDescent="0.2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 x14ac:dyDescent="0.2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 x14ac:dyDescent="0.2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 x14ac:dyDescent="0.2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 x14ac:dyDescent="0.2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 x14ac:dyDescent="0.2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 x14ac:dyDescent="0.2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 x14ac:dyDescent="0.2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 x14ac:dyDescent="0.2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 x14ac:dyDescent="0.2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 x14ac:dyDescent="0.2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 x14ac:dyDescent="0.2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 x14ac:dyDescent="0.2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 x14ac:dyDescent="0.2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 x14ac:dyDescent="0.2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 x14ac:dyDescent="0.2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 x14ac:dyDescent="0.2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 x14ac:dyDescent="0.2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 x14ac:dyDescent="0.2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 x14ac:dyDescent="0.2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 x14ac:dyDescent="0.2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 x14ac:dyDescent="0.2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 x14ac:dyDescent="0.2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 x14ac:dyDescent="0.2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 x14ac:dyDescent="0.2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 x14ac:dyDescent="0.2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 x14ac:dyDescent="0.2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 x14ac:dyDescent="0.2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 x14ac:dyDescent="0.2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 x14ac:dyDescent="0.2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 x14ac:dyDescent="0.2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 x14ac:dyDescent="0.2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 x14ac:dyDescent="0.2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 x14ac:dyDescent="0.2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 x14ac:dyDescent="0.2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 x14ac:dyDescent="0.2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 x14ac:dyDescent="0.2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 x14ac:dyDescent="0.2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 x14ac:dyDescent="0.2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 x14ac:dyDescent="0.2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 x14ac:dyDescent="0.2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 x14ac:dyDescent="0.2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 x14ac:dyDescent="0.2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 x14ac:dyDescent="0.2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 x14ac:dyDescent="0.2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 x14ac:dyDescent="0.2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 x14ac:dyDescent="0.2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 x14ac:dyDescent="0.2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 x14ac:dyDescent="0.2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 x14ac:dyDescent="0.2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 x14ac:dyDescent="0.2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 x14ac:dyDescent="0.2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 x14ac:dyDescent="0.2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 x14ac:dyDescent="0.2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 x14ac:dyDescent="0.2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 x14ac:dyDescent="0.2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 x14ac:dyDescent="0.2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 x14ac:dyDescent="0.2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 x14ac:dyDescent="0.2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 x14ac:dyDescent="0.2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 x14ac:dyDescent="0.2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 x14ac:dyDescent="0.2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 x14ac:dyDescent="0.2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 x14ac:dyDescent="0.2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 x14ac:dyDescent="0.2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 x14ac:dyDescent="0.2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 x14ac:dyDescent="0.2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 x14ac:dyDescent="0.2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 x14ac:dyDescent="0.2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 x14ac:dyDescent="0.2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 x14ac:dyDescent="0.2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 x14ac:dyDescent="0.2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 x14ac:dyDescent="0.2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 x14ac:dyDescent="0.2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 x14ac:dyDescent="0.2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 x14ac:dyDescent="0.2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 x14ac:dyDescent="0.2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 x14ac:dyDescent="0.2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 x14ac:dyDescent="0.2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 x14ac:dyDescent="0.2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 x14ac:dyDescent="0.2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 x14ac:dyDescent="0.2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 x14ac:dyDescent="0.2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 x14ac:dyDescent="0.2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 x14ac:dyDescent="0.2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 x14ac:dyDescent="0.2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 x14ac:dyDescent="0.2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 x14ac:dyDescent="0.2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 x14ac:dyDescent="0.2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 x14ac:dyDescent="0.2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 x14ac:dyDescent="0.2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 x14ac:dyDescent="0.2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 x14ac:dyDescent="0.2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 x14ac:dyDescent="0.2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 x14ac:dyDescent="0.2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 x14ac:dyDescent="0.2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 x14ac:dyDescent="0.2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 x14ac:dyDescent="0.2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 x14ac:dyDescent="0.2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 x14ac:dyDescent="0.2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 x14ac:dyDescent="0.2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 x14ac:dyDescent="0.2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 x14ac:dyDescent="0.2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 x14ac:dyDescent="0.2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 x14ac:dyDescent="0.2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 x14ac:dyDescent="0.2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 x14ac:dyDescent="0.2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 x14ac:dyDescent="0.2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 x14ac:dyDescent="0.2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 x14ac:dyDescent="0.2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 x14ac:dyDescent="0.2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 x14ac:dyDescent="0.2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 x14ac:dyDescent="0.2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 x14ac:dyDescent="0.2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 x14ac:dyDescent="0.2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 x14ac:dyDescent="0.2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 x14ac:dyDescent="0.2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 x14ac:dyDescent="0.2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 x14ac:dyDescent="0.2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 x14ac:dyDescent="0.2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 x14ac:dyDescent="0.2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 x14ac:dyDescent="0.2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 x14ac:dyDescent="0.2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 x14ac:dyDescent="0.2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 x14ac:dyDescent="0.2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 x14ac:dyDescent="0.2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 x14ac:dyDescent="0.2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 x14ac:dyDescent="0.2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 x14ac:dyDescent="0.2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 x14ac:dyDescent="0.2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 x14ac:dyDescent="0.2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 x14ac:dyDescent="0.2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 x14ac:dyDescent="0.2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 x14ac:dyDescent="0.2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 x14ac:dyDescent="0.2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 x14ac:dyDescent="0.2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 x14ac:dyDescent="0.2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 x14ac:dyDescent="0.2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 x14ac:dyDescent="0.2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 x14ac:dyDescent="0.2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 x14ac:dyDescent="0.2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 x14ac:dyDescent="0.2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 x14ac:dyDescent="0.2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 x14ac:dyDescent="0.2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 x14ac:dyDescent="0.2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 x14ac:dyDescent="0.2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 x14ac:dyDescent="0.2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 x14ac:dyDescent="0.2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 x14ac:dyDescent="0.2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 x14ac:dyDescent="0.2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 x14ac:dyDescent="0.2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 x14ac:dyDescent="0.2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 x14ac:dyDescent="0.2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 x14ac:dyDescent="0.2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 x14ac:dyDescent="0.2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 x14ac:dyDescent="0.2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 x14ac:dyDescent="0.2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 x14ac:dyDescent="0.2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 x14ac:dyDescent="0.2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 x14ac:dyDescent="0.2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 x14ac:dyDescent="0.2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 x14ac:dyDescent="0.2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 x14ac:dyDescent="0.2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 x14ac:dyDescent="0.2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 x14ac:dyDescent="0.2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 x14ac:dyDescent="0.2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 x14ac:dyDescent="0.2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 x14ac:dyDescent="0.2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 x14ac:dyDescent="0.2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 x14ac:dyDescent="0.2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</sheetData>
  <sortState ref="A12:N39">
    <sortCondition ref="K12:K39"/>
    <sortCondition ref="J12:J39"/>
    <sortCondition ref="A12:A39"/>
  </sortState>
  <mergeCells count="1">
    <mergeCell ref="D3:D4"/>
  </mergeCells>
  <phoneticPr fontId="0" type="noConversion"/>
  <printOptions horizontalCentered="1"/>
  <pageMargins left="0.25" right="0.2" top="0.1" bottom="0.1" header="0.1" footer="0.2"/>
  <pageSetup scale="72" fitToHeight="0" orientation="landscape" horizontalDpi="4294967292" verticalDpi="4294967292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96"/>
  <sheetViews>
    <sheetView topLeftCell="A5" zoomScale="112" zoomScaleNormal="112" workbookViewId="0">
      <selection activeCell="A34" sqref="A34"/>
    </sheetView>
  </sheetViews>
  <sheetFormatPr defaultColWidth="9.140625" defaultRowHeight="12.75" customHeight="1" x14ac:dyDescent="0.2"/>
  <cols>
    <col min="1" max="1" width="17.5703125" style="68" customWidth="1"/>
    <col min="2" max="2" width="16.5703125" style="68" customWidth="1"/>
    <col min="3" max="3" width="22.140625" style="68" customWidth="1"/>
    <col min="4" max="4" width="46.28515625" style="68" customWidth="1"/>
    <col min="5" max="5" width="9.42578125" style="73" customWidth="1"/>
    <col min="6" max="6" width="10.140625" style="73" customWidth="1"/>
    <col min="7" max="7" width="11.7109375" style="72" customWidth="1"/>
    <col min="8" max="8" width="8" style="71" customWidth="1"/>
    <col min="9" max="9" width="7.140625" style="71" customWidth="1"/>
    <col min="10" max="10" width="6.140625" style="70" customWidth="1"/>
    <col min="11" max="11" width="6.42578125" style="68" customWidth="1"/>
    <col min="12" max="12" width="3.85546875" style="69" customWidth="1"/>
    <col min="13" max="16384" width="9.140625" style="68"/>
  </cols>
  <sheetData>
    <row r="1" spans="1:13" ht="24" customHeight="1" x14ac:dyDescent="0.35">
      <c r="A1" s="101"/>
      <c r="B1" s="113"/>
      <c r="C1" s="113"/>
      <c r="D1" s="116" t="s">
        <v>198</v>
      </c>
      <c r="E1" s="115"/>
      <c r="F1" s="115"/>
      <c r="G1" s="114"/>
      <c r="H1" s="113"/>
      <c r="I1" s="113"/>
      <c r="J1" s="112"/>
      <c r="K1" s="111"/>
      <c r="L1" s="107"/>
    </row>
    <row r="2" spans="1:13" s="90" customFormat="1" ht="20.25" customHeight="1" x14ac:dyDescent="0.2">
      <c r="A2" s="110"/>
      <c r="B2" s="101"/>
      <c r="C2" s="101"/>
      <c r="D2" s="109" t="s">
        <v>28</v>
      </c>
      <c r="E2" s="108"/>
      <c r="F2" s="103"/>
      <c r="G2" s="102"/>
      <c r="H2" s="101"/>
      <c r="I2" s="101"/>
      <c r="J2" s="100"/>
      <c r="K2" s="89"/>
      <c r="L2" s="107"/>
    </row>
    <row r="3" spans="1:13" s="90" customFormat="1" ht="12.75" customHeight="1" x14ac:dyDescent="0.2">
      <c r="A3" s="101"/>
      <c r="B3" s="101"/>
      <c r="C3" s="101"/>
      <c r="D3" s="101"/>
      <c r="E3" s="103"/>
      <c r="F3" s="106"/>
      <c r="G3" s="102"/>
      <c r="H3" s="101"/>
      <c r="I3" s="101"/>
      <c r="J3" s="100"/>
      <c r="K3" s="99"/>
      <c r="L3" s="98"/>
    </row>
    <row r="4" spans="1:13" ht="12.75" customHeight="1" x14ac:dyDescent="0.2">
      <c r="A4" s="151" t="s">
        <v>197</v>
      </c>
      <c r="B4" s="151"/>
      <c r="C4" s="105">
        <f>COUNTA(G6:G96)</f>
        <v>21</v>
      </c>
      <c r="D4" s="104">
        <f>SUM(G6:G96)</f>
        <v>3348712</v>
      </c>
      <c r="E4" s="103"/>
      <c r="F4" s="103"/>
      <c r="G4" s="102"/>
      <c r="H4" s="101"/>
      <c r="I4" s="101"/>
      <c r="J4" s="100"/>
      <c r="K4" s="99"/>
      <c r="L4" s="98"/>
    </row>
    <row r="5" spans="1:13" s="90" customFormat="1" ht="30.75" customHeight="1" x14ac:dyDescent="0.2">
      <c r="A5" s="94" t="s">
        <v>3</v>
      </c>
      <c r="B5" s="94" t="s">
        <v>4</v>
      </c>
      <c r="C5" s="94" t="s">
        <v>5</v>
      </c>
      <c r="D5" s="97" t="s">
        <v>6</v>
      </c>
      <c r="E5" s="96" t="s">
        <v>9</v>
      </c>
      <c r="F5" s="96" t="s">
        <v>10</v>
      </c>
      <c r="G5" s="95" t="s">
        <v>196</v>
      </c>
      <c r="H5" s="94" t="s">
        <v>7</v>
      </c>
      <c r="I5" s="94" t="s">
        <v>8</v>
      </c>
      <c r="J5" s="149" t="s">
        <v>195</v>
      </c>
      <c r="K5" s="93"/>
      <c r="L5" s="92"/>
      <c r="M5" s="91"/>
    </row>
    <row r="6" spans="1:13" ht="39" customHeight="1" x14ac:dyDescent="0.2">
      <c r="A6" s="120" t="s">
        <v>194</v>
      </c>
      <c r="B6" s="120"/>
      <c r="C6" s="120" t="s">
        <v>193</v>
      </c>
      <c r="D6" s="120" t="s">
        <v>192</v>
      </c>
      <c r="E6" s="121">
        <v>42095</v>
      </c>
      <c r="F6" s="121">
        <v>43830</v>
      </c>
      <c r="G6" s="122">
        <v>483938</v>
      </c>
      <c r="H6" s="85" t="s">
        <v>191</v>
      </c>
      <c r="I6" s="85" t="s">
        <v>93</v>
      </c>
      <c r="J6" s="123">
        <v>1</v>
      </c>
      <c r="M6" s="89"/>
    </row>
    <row r="7" spans="1:13" ht="39" customHeight="1" x14ac:dyDescent="0.2">
      <c r="A7" s="120" t="s">
        <v>29</v>
      </c>
      <c r="B7" s="120"/>
      <c r="C7" s="120" t="s">
        <v>30</v>
      </c>
      <c r="D7" s="120" t="s">
        <v>190</v>
      </c>
      <c r="E7" s="121">
        <v>41695</v>
      </c>
      <c r="F7" s="121">
        <v>41881</v>
      </c>
      <c r="G7" s="122">
        <v>500</v>
      </c>
      <c r="H7" s="85" t="s">
        <v>34</v>
      </c>
      <c r="I7" s="85" t="s">
        <v>34</v>
      </c>
      <c r="J7" s="123">
        <v>2</v>
      </c>
    </row>
    <row r="8" spans="1:13" ht="39" customHeight="1" x14ac:dyDescent="0.2">
      <c r="A8" s="120" t="s">
        <v>47</v>
      </c>
      <c r="B8" s="120"/>
      <c r="C8" s="120" t="s">
        <v>182</v>
      </c>
      <c r="D8" s="120" t="s">
        <v>189</v>
      </c>
      <c r="E8" s="121">
        <v>42040</v>
      </c>
      <c r="F8" s="121">
        <v>42185</v>
      </c>
      <c r="G8" s="122">
        <v>24000</v>
      </c>
      <c r="H8" s="85" t="s">
        <v>50</v>
      </c>
      <c r="I8" s="85" t="s">
        <v>51</v>
      </c>
      <c r="J8" s="123">
        <v>3</v>
      </c>
    </row>
    <row r="9" spans="1:13" ht="39" customHeight="1" x14ac:dyDescent="0.2">
      <c r="A9" s="120" t="s">
        <v>44</v>
      </c>
      <c r="B9" s="120"/>
      <c r="C9" s="120" t="s">
        <v>188</v>
      </c>
      <c r="D9" s="120" t="s">
        <v>218</v>
      </c>
      <c r="E9" s="121">
        <v>41730</v>
      </c>
      <c r="F9" s="121">
        <v>41973</v>
      </c>
      <c r="G9" s="122">
        <v>9996</v>
      </c>
      <c r="H9" s="85" t="s">
        <v>46</v>
      </c>
      <c r="I9" s="85" t="s">
        <v>41</v>
      </c>
      <c r="J9" s="123">
        <v>4</v>
      </c>
    </row>
    <row r="10" spans="1:13" ht="39" customHeight="1" x14ac:dyDescent="0.2">
      <c r="A10" s="120" t="s">
        <v>185</v>
      </c>
      <c r="B10" s="120" t="s">
        <v>183</v>
      </c>
      <c r="C10" s="120" t="s">
        <v>182</v>
      </c>
      <c r="D10" s="120" t="s">
        <v>181</v>
      </c>
      <c r="E10" s="121">
        <v>41760</v>
      </c>
      <c r="F10" s="121" t="s">
        <v>180</v>
      </c>
      <c r="G10" s="122"/>
      <c r="H10" s="85" t="s">
        <v>50</v>
      </c>
      <c r="I10" s="85" t="s">
        <v>51</v>
      </c>
      <c r="J10" s="123">
        <v>5</v>
      </c>
    </row>
    <row r="11" spans="1:13" ht="39" customHeight="1" x14ac:dyDescent="0.2">
      <c r="A11" s="120" t="s">
        <v>187</v>
      </c>
      <c r="B11" s="120"/>
      <c r="C11" s="120" t="s">
        <v>182</v>
      </c>
      <c r="D11" s="120" t="s">
        <v>181</v>
      </c>
      <c r="E11" s="121">
        <v>41760</v>
      </c>
      <c r="F11" s="121" t="s">
        <v>180</v>
      </c>
      <c r="G11" s="122">
        <v>155166</v>
      </c>
      <c r="H11" s="85" t="s">
        <v>50</v>
      </c>
      <c r="I11" s="85" t="s">
        <v>51</v>
      </c>
      <c r="J11" s="123">
        <v>5</v>
      </c>
    </row>
    <row r="12" spans="1:13" ht="39" customHeight="1" x14ac:dyDescent="0.2">
      <c r="A12" s="120" t="s">
        <v>184</v>
      </c>
      <c r="B12" s="120" t="s">
        <v>183</v>
      </c>
      <c r="C12" s="120" t="s">
        <v>182</v>
      </c>
      <c r="D12" s="120" t="s">
        <v>181</v>
      </c>
      <c r="E12" s="121">
        <v>41760</v>
      </c>
      <c r="F12" s="121" t="s">
        <v>180</v>
      </c>
      <c r="G12" s="122"/>
      <c r="H12" s="85" t="s">
        <v>50</v>
      </c>
      <c r="I12" s="85" t="s">
        <v>51</v>
      </c>
      <c r="J12" s="123">
        <v>5</v>
      </c>
    </row>
    <row r="13" spans="1:13" ht="39" customHeight="1" x14ac:dyDescent="0.2">
      <c r="A13" s="120" t="s">
        <v>186</v>
      </c>
      <c r="B13" s="120" t="s">
        <v>183</v>
      </c>
      <c r="C13" s="120" t="s">
        <v>182</v>
      </c>
      <c r="D13" s="120" t="s">
        <v>181</v>
      </c>
      <c r="E13" s="121">
        <v>41760</v>
      </c>
      <c r="F13" s="121" t="s">
        <v>180</v>
      </c>
      <c r="G13" s="122"/>
      <c r="H13" s="85" t="s">
        <v>50</v>
      </c>
      <c r="I13" s="85" t="s">
        <v>51</v>
      </c>
      <c r="J13" s="123">
        <v>5</v>
      </c>
    </row>
    <row r="14" spans="1:13" ht="39" customHeight="1" x14ac:dyDescent="0.2">
      <c r="A14" s="120" t="s">
        <v>179</v>
      </c>
      <c r="B14" s="120"/>
      <c r="C14" s="120" t="s">
        <v>176</v>
      </c>
      <c r="D14" s="120" t="s">
        <v>175</v>
      </c>
      <c r="E14" s="121">
        <v>41821</v>
      </c>
      <c r="F14" s="121">
        <v>42186</v>
      </c>
      <c r="G14" s="122">
        <v>2500</v>
      </c>
      <c r="H14" s="85" t="s">
        <v>174</v>
      </c>
      <c r="I14" s="85" t="s">
        <v>51</v>
      </c>
      <c r="J14" s="123">
        <v>6</v>
      </c>
    </row>
    <row r="15" spans="1:13" ht="33.75" x14ac:dyDescent="0.2">
      <c r="A15" s="120" t="s">
        <v>178</v>
      </c>
      <c r="B15" s="120" t="s">
        <v>177</v>
      </c>
      <c r="C15" s="120" t="s">
        <v>176</v>
      </c>
      <c r="D15" s="120" t="s">
        <v>175</v>
      </c>
      <c r="E15" s="121">
        <v>41821</v>
      </c>
      <c r="F15" s="121">
        <v>42186</v>
      </c>
      <c r="G15" s="122"/>
      <c r="H15" s="85" t="s">
        <v>174</v>
      </c>
      <c r="I15" s="85" t="s">
        <v>51</v>
      </c>
      <c r="J15" s="123">
        <v>6</v>
      </c>
    </row>
    <row r="16" spans="1:13" ht="39" customHeight="1" x14ac:dyDescent="0.2">
      <c r="A16" s="120" t="s">
        <v>173</v>
      </c>
      <c r="B16" s="120"/>
      <c r="C16" s="120" t="s">
        <v>170</v>
      </c>
      <c r="D16" s="120" t="s">
        <v>169</v>
      </c>
      <c r="E16" s="121">
        <v>41883</v>
      </c>
      <c r="F16" s="121">
        <v>43709</v>
      </c>
      <c r="G16" s="122">
        <v>550013</v>
      </c>
      <c r="H16" s="85" t="s">
        <v>46</v>
      </c>
      <c r="I16" s="85" t="s">
        <v>41</v>
      </c>
      <c r="J16" s="123">
        <v>7</v>
      </c>
    </row>
    <row r="17" spans="1:10" ht="39" customHeight="1" x14ac:dyDescent="0.2">
      <c r="A17" s="120" t="s">
        <v>172</v>
      </c>
      <c r="B17" s="120" t="s">
        <v>171</v>
      </c>
      <c r="C17" s="120" t="s">
        <v>170</v>
      </c>
      <c r="D17" s="120" t="s">
        <v>169</v>
      </c>
      <c r="E17" s="121">
        <v>41883</v>
      </c>
      <c r="F17" s="121">
        <v>43709</v>
      </c>
      <c r="G17" s="122"/>
      <c r="H17" s="85" t="s">
        <v>46</v>
      </c>
      <c r="I17" s="85" t="s">
        <v>41</v>
      </c>
      <c r="J17" s="123">
        <v>7</v>
      </c>
    </row>
    <row r="18" spans="1:10" ht="39" customHeight="1" x14ac:dyDescent="0.2">
      <c r="A18" s="120" t="s">
        <v>88</v>
      </c>
      <c r="B18" s="120"/>
      <c r="C18" s="120" t="s">
        <v>168</v>
      </c>
      <c r="D18" s="120" t="s">
        <v>167</v>
      </c>
      <c r="E18" s="121">
        <v>41758</v>
      </c>
      <c r="F18" s="121" t="s">
        <v>166</v>
      </c>
      <c r="G18" s="122">
        <v>55000</v>
      </c>
      <c r="H18" s="85" t="s">
        <v>92</v>
      </c>
      <c r="I18" s="85" t="s">
        <v>93</v>
      </c>
      <c r="J18" s="123">
        <v>8</v>
      </c>
    </row>
    <row r="19" spans="1:10" ht="39" customHeight="1" x14ac:dyDescent="0.2">
      <c r="A19" s="120" t="s">
        <v>165</v>
      </c>
      <c r="B19" s="120"/>
      <c r="C19" s="120" t="s">
        <v>164</v>
      </c>
      <c r="D19" s="120" t="s">
        <v>163</v>
      </c>
      <c r="E19" s="121">
        <v>41883</v>
      </c>
      <c r="F19" s="121">
        <v>42978</v>
      </c>
      <c r="G19" s="122">
        <v>450000</v>
      </c>
      <c r="H19" s="85" t="s">
        <v>152</v>
      </c>
      <c r="I19" s="85" t="s">
        <v>51</v>
      </c>
      <c r="J19" s="123">
        <v>9</v>
      </c>
    </row>
    <row r="20" spans="1:10" ht="39" customHeight="1" x14ac:dyDescent="0.2">
      <c r="A20" s="120" t="s">
        <v>162</v>
      </c>
      <c r="B20" s="120"/>
      <c r="C20" s="120" t="s">
        <v>161</v>
      </c>
      <c r="D20" s="120" t="s">
        <v>160</v>
      </c>
      <c r="E20" s="121">
        <v>41760</v>
      </c>
      <c r="F20" s="121">
        <v>41820</v>
      </c>
      <c r="G20" s="122">
        <v>10000</v>
      </c>
      <c r="H20" s="85" t="s">
        <v>40</v>
      </c>
      <c r="I20" s="85" t="s">
        <v>41</v>
      </c>
      <c r="J20" s="123">
        <v>10</v>
      </c>
    </row>
    <row r="21" spans="1:10" ht="39" customHeight="1" x14ac:dyDescent="0.2">
      <c r="A21" s="120" t="s">
        <v>110</v>
      </c>
      <c r="B21" s="120"/>
      <c r="C21" s="120" t="s">
        <v>159</v>
      </c>
      <c r="D21" s="120" t="s">
        <v>158</v>
      </c>
      <c r="E21" s="121">
        <v>41760</v>
      </c>
      <c r="F21" s="121">
        <v>42004</v>
      </c>
      <c r="G21" s="122">
        <v>16000</v>
      </c>
      <c r="H21" s="85" t="s">
        <v>61</v>
      </c>
      <c r="I21" s="85" t="s">
        <v>41</v>
      </c>
      <c r="J21" s="123">
        <v>11</v>
      </c>
    </row>
    <row r="22" spans="1:10" ht="39" customHeight="1" x14ac:dyDescent="0.2">
      <c r="A22" s="120" t="s">
        <v>142</v>
      </c>
      <c r="B22" s="120"/>
      <c r="C22" s="120" t="s">
        <v>63</v>
      </c>
      <c r="D22" s="120" t="s">
        <v>157</v>
      </c>
      <c r="E22" s="121">
        <v>41760</v>
      </c>
      <c r="F22" s="121">
        <v>42004</v>
      </c>
      <c r="G22" s="122">
        <v>26000</v>
      </c>
      <c r="H22" s="85" t="s">
        <v>66</v>
      </c>
      <c r="I22" s="85" t="s">
        <v>51</v>
      </c>
      <c r="J22" s="123">
        <v>12</v>
      </c>
    </row>
    <row r="23" spans="1:10" ht="39" customHeight="1" x14ac:dyDescent="0.2">
      <c r="A23" s="120" t="s">
        <v>156</v>
      </c>
      <c r="B23" s="120"/>
      <c r="C23" s="120" t="s">
        <v>155</v>
      </c>
      <c r="D23" s="120" t="s">
        <v>154</v>
      </c>
      <c r="E23" s="121">
        <v>41866</v>
      </c>
      <c r="F23" s="121">
        <v>42596</v>
      </c>
      <c r="G23" s="122">
        <v>89990</v>
      </c>
      <c r="H23" s="85" t="s">
        <v>46</v>
      </c>
      <c r="I23" s="85" t="s">
        <v>41</v>
      </c>
      <c r="J23" s="123">
        <v>13</v>
      </c>
    </row>
    <row r="24" spans="1:10" ht="45" x14ac:dyDescent="0.2">
      <c r="A24" s="120" t="s">
        <v>153</v>
      </c>
      <c r="B24" s="120"/>
      <c r="C24" s="120" t="s">
        <v>149</v>
      </c>
      <c r="D24" s="120" t="s">
        <v>148</v>
      </c>
      <c r="E24" s="121"/>
      <c r="F24" s="121"/>
      <c r="G24" s="122">
        <v>150000</v>
      </c>
      <c r="H24" s="85" t="s">
        <v>152</v>
      </c>
      <c r="I24" s="85" t="s">
        <v>51</v>
      </c>
      <c r="J24" s="123">
        <v>14</v>
      </c>
    </row>
    <row r="25" spans="1:10" ht="45" x14ac:dyDescent="0.2">
      <c r="A25" s="120" t="s">
        <v>151</v>
      </c>
      <c r="B25" s="120" t="s">
        <v>150</v>
      </c>
      <c r="C25" s="120" t="s">
        <v>149</v>
      </c>
      <c r="D25" s="120" t="s">
        <v>148</v>
      </c>
      <c r="E25" s="121"/>
      <c r="F25" s="121"/>
      <c r="G25" s="122"/>
      <c r="H25" s="85" t="s">
        <v>97</v>
      </c>
      <c r="I25" s="85" t="s">
        <v>98</v>
      </c>
      <c r="J25" s="123">
        <v>14</v>
      </c>
    </row>
    <row r="26" spans="1:10" ht="39" customHeight="1" x14ac:dyDescent="0.2">
      <c r="A26" s="120" t="s">
        <v>135</v>
      </c>
      <c r="B26" s="120" t="s">
        <v>147</v>
      </c>
      <c r="C26" s="120" t="s">
        <v>134</v>
      </c>
      <c r="D26" s="120" t="s">
        <v>146</v>
      </c>
      <c r="E26" s="121">
        <v>41730</v>
      </c>
      <c r="F26" s="121">
        <v>42460</v>
      </c>
      <c r="G26" s="122"/>
      <c r="H26" s="85" t="s">
        <v>40</v>
      </c>
      <c r="I26" s="85" t="s">
        <v>41</v>
      </c>
      <c r="J26" s="123">
        <v>15</v>
      </c>
    </row>
    <row r="27" spans="1:10" ht="39" customHeight="1" x14ac:dyDescent="0.2">
      <c r="A27" s="120" t="s">
        <v>105</v>
      </c>
      <c r="B27" s="120"/>
      <c r="C27" s="120" t="s">
        <v>134</v>
      </c>
      <c r="D27" s="120" t="s">
        <v>146</v>
      </c>
      <c r="E27" s="121">
        <v>41730</v>
      </c>
      <c r="F27" s="121">
        <v>42460</v>
      </c>
      <c r="G27" s="122">
        <v>109000</v>
      </c>
      <c r="H27" s="85" t="s">
        <v>40</v>
      </c>
      <c r="I27" s="85" t="s">
        <v>41</v>
      </c>
      <c r="J27" s="123">
        <v>15</v>
      </c>
    </row>
    <row r="28" spans="1:10" ht="45" customHeight="1" x14ac:dyDescent="0.2">
      <c r="A28" s="120" t="s">
        <v>62</v>
      </c>
      <c r="B28" s="120" t="s">
        <v>144</v>
      </c>
      <c r="C28" s="120" t="s">
        <v>63</v>
      </c>
      <c r="D28" s="120" t="s">
        <v>143</v>
      </c>
      <c r="E28" s="121">
        <v>42005</v>
      </c>
      <c r="F28" s="121">
        <v>43466</v>
      </c>
      <c r="G28" s="122"/>
      <c r="H28" s="85" t="s">
        <v>66</v>
      </c>
      <c r="I28" s="85" t="s">
        <v>51</v>
      </c>
      <c r="J28" s="123">
        <v>16</v>
      </c>
    </row>
    <row r="29" spans="1:10" ht="46.5" customHeight="1" x14ac:dyDescent="0.2">
      <c r="A29" s="120" t="s">
        <v>145</v>
      </c>
      <c r="B29" s="120"/>
      <c r="C29" s="120" t="s">
        <v>63</v>
      </c>
      <c r="D29" s="120" t="s">
        <v>143</v>
      </c>
      <c r="E29" s="121">
        <v>42005</v>
      </c>
      <c r="F29" s="121">
        <v>43466</v>
      </c>
      <c r="G29" s="122">
        <v>353301</v>
      </c>
      <c r="H29" s="85" t="s">
        <v>66</v>
      </c>
      <c r="I29" s="85" t="s">
        <v>51</v>
      </c>
      <c r="J29" s="123">
        <v>16</v>
      </c>
    </row>
    <row r="30" spans="1:10" ht="39" customHeight="1" x14ac:dyDescent="0.2">
      <c r="A30" s="120" t="s">
        <v>142</v>
      </c>
      <c r="B30" s="120"/>
      <c r="C30" s="120" t="s">
        <v>63</v>
      </c>
      <c r="D30" s="120" t="s">
        <v>141</v>
      </c>
      <c r="E30" s="121">
        <v>42005</v>
      </c>
      <c r="F30" s="121">
        <v>43465</v>
      </c>
      <c r="G30" s="122">
        <v>146066</v>
      </c>
      <c r="H30" s="85" t="s">
        <v>66</v>
      </c>
      <c r="I30" s="85" t="s">
        <v>51</v>
      </c>
      <c r="J30" s="123">
        <v>17</v>
      </c>
    </row>
    <row r="31" spans="1:10" ht="39" customHeight="1" x14ac:dyDescent="0.2">
      <c r="A31" s="120" t="s">
        <v>81</v>
      </c>
      <c r="B31" s="120"/>
      <c r="C31" s="120" t="s">
        <v>140</v>
      </c>
      <c r="D31" s="120" t="s">
        <v>139</v>
      </c>
      <c r="E31" s="121">
        <v>41640</v>
      </c>
      <c r="F31" s="121">
        <v>41791</v>
      </c>
      <c r="G31" s="122">
        <v>3000</v>
      </c>
      <c r="H31" s="85" t="s">
        <v>83</v>
      </c>
      <c r="I31" s="85" t="s">
        <v>51</v>
      </c>
      <c r="J31" s="123">
        <v>18</v>
      </c>
    </row>
    <row r="32" spans="1:10" ht="39" customHeight="1" x14ac:dyDescent="0.2">
      <c r="A32" s="120" t="s">
        <v>138</v>
      </c>
      <c r="B32" s="120"/>
      <c r="C32" s="120" t="s">
        <v>137</v>
      </c>
      <c r="D32" s="120" t="s">
        <v>136</v>
      </c>
      <c r="E32" s="121">
        <v>41730</v>
      </c>
      <c r="F32" s="121">
        <v>42004</v>
      </c>
      <c r="G32" s="122">
        <v>10000</v>
      </c>
      <c r="H32" s="85" t="s">
        <v>79</v>
      </c>
      <c r="I32" s="85" t="s">
        <v>41</v>
      </c>
      <c r="J32" s="123">
        <v>19</v>
      </c>
    </row>
    <row r="33" spans="1:10" ht="22.5" x14ac:dyDescent="0.2">
      <c r="A33" s="120" t="s">
        <v>135</v>
      </c>
      <c r="B33" s="120" t="s">
        <v>107</v>
      </c>
      <c r="C33" s="120" t="s">
        <v>134</v>
      </c>
      <c r="D33" s="120" t="s">
        <v>133</v>
      </c>
      <c r="E33" s="121">
        <v>41730</v>
      </c>
      <c r="F33" s="121">
        <v>42460</v>
      </c>
      <c r="G33" s="122"/>
      <c r="H33" s="85" t="s">
        <v>40</v>
      </c>
      <c r="I33" s="85" t="s">
        <v>41</v>
      </c>
      <c r="J33" s="123">
        <v>20</v>
      </c>
    </row>
    <row r="34" spans="1:10" ht="39" customHeight="1" x14ac:dyDescent="0.2">
      <c r="A34" s="120" t="s">
        <v>105</v>
      </c>
      <c r="B34" s="120"/>
      <c r="C34" s="120" t="s">
        <v>134</v>
      </c>
      <c r="D34" s="120" t="s">
        <v>133</v>
      </c>
      <c r="E34" s="121">
        <v>41730</v>
      </c>
      <c r="F34" s="121">
        <v>42460</v>
      </c>
      <c r="G34" s="122">
        <v>109000</v>
      </c>
      <c r="H34" s="85" t="s">
        <v>40</v>
      </c>
      <c r="I34" s="85" t="s">
        <v>41</v>
      </c>
      <c r="J34" s="123">
        <v>20</v>
      </c>
    </row>
    <row r="35" spans="1:10" ht="39" customHeight="1" x14ac:dyDescent="0.2">
      <c r="A35" s="120" t="s">
        <v>132</v>
      </c>
      <c r="B35" s="120"/>
      <c r="C35" s="120" t="s">
        <v>131</v>
      </c>
      <c r="D35" s="120" t="s">
        <v>130</v>
      </c>
      <c r="E35" s="121">
        <v>41887</v>
      </c>
      <c r="F35" s="121">
        <v>42983</v>
      </c>
      <c r="G35" s="122">
        <v>595242</v>
      </c>
      <c r="H35" s="85" t="s">
        <v>40</v>
      </c>
      <c r="I35" s="85" t="s">
        <v>41</v>
      </c>
      <c r="J35" s="123">
        <v>21</v>
      </c>
    </row>
    <row r="36" spans="1:10" ht="34.5" hidden="1" customHeight="1" x14ac:dyDescent="0.2">
      <c r="A36" s="88"/>
      <c r="B36" s="88"/>
      <c r="C36" s="88"/>
      <c r="D36" s="88"/>
      <c r="E36" s="87"/>
      <c r="F36" s="87"/>
      <c r="G36" s="86"/>
      <c r="H36" s="85"/>
      <c r="I36" s="85"/>
      <c r="J36" s="84"/>
    </row>
    <row r="37" spans="1:10" ht="34.5" hidden="1" customHeight="1" x14ac:dyDescent="0.2">
      <c r="A37" s="88"/>
      <c r="B37" s="88"/>
      <c r="C37" s="88"/>
      <c r="D37" s="88"/>
      <c r="E37" s="87"/>
      <c r="F37" s="87"/>
      <c r="G37" s="86"/>
      <c r="H37" s="85"/>
      <c r="I37" s="85"/>
      <c r="J37" s="84"/>
    </row>
    <row r="38" spans="1:10" ht="9" hidden="1" customHeight="1" x14ac:dyDescent="0.2">
      <c r="A38" s="88"/>
      <c r="B38" s="88"/>
      <c r="C38" s="88"/>
      <c r="D38" s="88"/>
      <c r="E38" s="87"/>
      <c r="F38" s="87"/>
      <c r="G38" s="86"/>
      <c r="H38" s="85"/>
      <c r="I38" s="85"/>
      <c r="J38" s="84"/>
    </row>
    <row r="39" spans="1:10" ht="34.5" hidden="1" customHeight="1" x14ac:dyDescent="0.2">
      <c r="A39" s="88"/>
      <c r="B39" s="88"/>
      <c r="C39" s="88"/>
      <c r="D39" s="88"/>
      <c r="E39" s="87"/>
      <c r="F39" s="87"/>
      <c r="G39" s="86"/>
      <c r="H39" s="85"/>
      <c r="I39" s="85"/>
      <c r="J39" s="84"/>
    </row>
    <row r="40" spans="1:10" ht="34.5" hidden="1" customHeight="1" x14ac:dyDescent="0.2">
      <c r="A40" s="88"/>
      <c r="B40" s="88"/>
      <c r="C40" s="88"/>
      <c r="D40" s="88"/>
      <c r="E40" s="87"/>
      <c r="F40" s="87"/>
      <c r="G40" s="86"/>
      <c r="H40" s="85"/>
      <c r="I40" s="85"/>
      <c r="J40" s="84"/>
    </row>
    <row r="41" spans="1:10" ht="34.5" hidden="1" customHeight="1" x14ac:dyDescent="0.2">
      <c r="A41" s="88"/>
      <c r="B41" s="88"/>
      <c r="C41" s="88"/>
      <c r="D41" s="88"/>
      <c r="E41" s="87"/>
      <c r="F41" s="87"/>
      <c r="G41" s="86"/>
      <c r="H41" s="85"/>
      <c r="I41" s="85"/>
      <c r="J41" s="84"/>
    </row>
    <row r="42" spans="1:10" ht="34.5" hidden="1" customHeight="1" x14ac:dyDescent="0.2">
      <c r="A42" s="88"/>
      <c r="B42" s="88"/>
      <c r="C42" s="88"/>
      <c r="D42" s="88"/>
      <c r="E42" s="87"/>
      <c r="F42" s="87"/>
      <c r="G42" s="86"/>
      <c r="H42" s="85"/>
      <c r="I42" s="85"/>
      <c r="J42" s="84"/>
    </row>
    <row r="43" spans="1:10" ht="34.5" hidden="1" customHeight="1" x14ac:dyDescent="0.2">
      <c r="A43" s="88"/>
      <c r="B43" s="88"/>
      <c r="C43" s="88"/>
      <c r="D43" s="88"/>
      <c r="E43" s="87"/>
      <c r="F43" s="87"/>
      <c r="G43" s="86"/>
      <c r="H43" s="85"/>
      <c r="I43" s="85"/>
      <c r="J43" s="84"/>
    </row>
    <row r="44" spans="1:10" ht="34.5" hidden="1" customHeight="1" x14ac:dyDescent="0.2">
      <c r="A44" s="88"/>
      <c r="B44" s="88"/>
      <c r="C44" s="88"/>
      <c r="D44" s="88"/>
      <c r="E44" s="87"/>
      <c r="F44" s="87"/>
      <c r="G44" s="86"/>
      <c r="H44" s="85"/>
      <c r="I44" s="85"/>
      <c r="J44" s="84"/>
    </row>
    <row r="45" spans="1:10" ht="34.5" hidden="1" customHeight="1" x14ac:dyDescent="0.2">
      <c r="A45" s="88"/>
      <c r="B45" s="88"/>
      <c r="C45" s="88"/>
      <c r="D45" s="88"/>
      <c r="E45" s="87"/>
      <c r="F45" s="87"/>
      <c r="G45" s="86"/>
      <c r="H45" s="85"/>
      <c r="I45" s="85"/>
      <c r="J45" s="84"/>
    </row>
    <row r="46" spans="1:10" ht="34.5" hidden="1" customHeight="1" x14ac:dyDescent="0.2">
      <c r="A46" s="88"/>
      <c r="B46" s="88"/>
      <c r="C46" s="88"/>
      <c r="D46" s="88"/>
      <c r="E46" s="87"/>
      <c r="F46" s="87"/>
      <c r="G46" s="86"/>
      <c r="H46" s="85"/>
      <c r="I46" s="85"/>
      <c r="J46" s="84"/>
    </row>
    <row r="47" spans="1:10" ht="28.5" hidden="1" customHeight="1" x14ac:dyDescent="0.2">
      <c r="A47" s="88"/>
      <c r="B47" s="88"/>
      <c r="C47" s="88"/>
      <c r="D47" s="88"/>
      <c r="E47" s="87"/>
      <c r="F47" s="87"/>
      <c r="G47" s="86"/>
      <c r="H47" s="85"/>
      <c r="I47" s="85"/>
      <c r="J47" s="84"/>
    </row>
    <row r="48" spans="1:10" ht="34.5" hidden="1" customHeight="1" x14ac:dyDescent="0.2">
      <c r="A48" s="88"/>
      <c r="B48" s="88"/>
      <c r="C48" s="88"/>
      <c r="D48" s="88"/>
      <c r="E48" s="87"/>
      <c r="F48" s="87"/>
      <c r="G48" s="86"/>
      <c r="H48" s="85"/>
      <c r="I48" s="85"/>
      <c r="J48" s="84"/>
    </row>
    <row r="49" spans="1:10" ht="34.5" hidden="1" customHeight="1" x14ac:dyDescent="0.2">
      <c r="A49" s="88"/>
      <c r="B49" s="88"/>
      <c r="C49" s="88"/>
      <c r="D49" s="88"/>
      <c r="E49" s="87"/>
      <c r="F49" s="87"/>
      <c r="G49" s="86"/>
      <c r="H49" s="85"/>
      <c r="I49" s="85"/>
      <c r="J49" s="84"/>
    </row>
    <row r="50" spans="1:10" ht="34.5" hidden="1" customHeight="1" x14ac:dyDescent="0.2">
      <c r="A50" s="88"/>
      <c r="B50" s="88"/>
      <c r="C50" s="88"/>
      <c r="D50" s="88"/>
      <c r="E50" s="87"/>
      <c r="F50" s="87"/>
      <c r="G50" s="86"/>
      <c r="H50" s="85"/>
      <c r="I50" s="85"/>
      <c r="J50" s="84"/>
    </row>
    <row r="51" spans="1:10" ht="34.5" hidden="1" customHeight="1" x14ac:dyDescent="0.2">
      <c r="A51" s="88"/>
      <c r="B51" s="88"/>
      <c r="C51" s="88"/>
      <c r="D51" s="88"/>
      <c r="E51" s="87"/>
      <c r="F51" s="87"/>
      <c r="G51" s="86"/>
      <c r="H51" s="85"/>
      <c r="I51" s="85"/>
      <c r="J51" s="84"/>
    </row>
    <row r="52" spans="1:10" ht="28.5" hidden="1" customHeight="1" x14ac:dyDescent="0.2">
      <c r="A52" s="88"/>
      <c r="B52" s="88"/>
      <c r="C52" s="88"/>
      <c r="D52" s="88"/>
      <c r="E52" s="87"/>
      <c r="F52" s="87"/>
      <c r="G52" s="86"/>
      <c r="H52" s="85"/>
      <c r="I52" s="85"/>
      <c r="J52" s="84"/>
    </row>
    <row r="53" spans="1:10" ht="34.5" hidden="1" customHeight="1" x14ac:dyDescent="0.2">
      <c r="A53" s="88"/>
      <c r="B53" s="88"/>
      <c r="C53" s="88"/>
      <c r="D53" s="88"/>
      <c r="E53" s="87"/>
      <c r="F53" s="87"/>
      <c r="G53" s="86"/>
      <c r="H53" s="85"/>
      <c r="I53" s="85"/>
      <c r="J53" s="84"/>
    </row>
    <row r="54" spans="1:10" ht="34.5" hidden="1" customHeight="1" x14ac:dyDescent="0.2">
      <c r="A54" s="88"/>
      <c r="B54" s="88"/>
      <c r="C54" s="88"/>
      <c r="D54" s="88"/>
      <c r="E54" s="87"/>
      <c r="F54" s="87"/>
      <c r="G54" s="86"/>
      <c r="H54" s="85"/>
      <c r="I54" s="85"/>
      <c r="J54" s="84"/>
    </row>
    <row r="55" spans="1:10" ht="34.5" hidden="1" customHeight="1" x14ac:dyDescent="0.2">
      <c r="A55" s="88"/>
      <c r="B55" s="88"/>
      <c r="C55" s="88"/>
      <c r="D55" s="88"/>
      <c r="E55" s="87"/>
      <c r="F55" s="87"/>
      <c r="G55" s="86"/>
      <c r="H55" s="85"/>
      <c r="I55" s="85"/>
      <c r="J55" s="84"/>
    </row>
    <row r="56" spans="1:10" ht="34.5" hidden="1" customHeight="1" x14ac:dyDescent="0.2">
      <c r="A56" s="88"/>
      <c r="B56" s="88"/>
      <c r="C56" s="88"/>
      <c r="D56" s="88"/>
      <c r="E56" s="87"/>
      <c r="F56" s="87"/>
      <c r="G56" s="86"/>
      <c r="H56" s="85"/>
      <c r="I56" s="85"/>
      <c r="J56" s="84"/>
    </row>
    <row r="57" spans="1:10" ht="34.5" hidden="1" customHeight="1" x14ac:dyDescent="0.2">
      <c r="A57" s="88"/>
      <c r="B57" s="88"/>
      <c r="C57" s="88"/>
      <c r="D57" s="88"/>
      <c r="E57" s="87"/>
      <c r="F57" s="87"/>
      <c r="G57" s="86"/>
      <c r="H57" s="85"/>
      <c r="I57" s="85"/>
      <c r="J57" s="84"/>
    </row>
    <row r="58" spans="1:10" ht="34.5" hidden="1" customHeight="1" x14ac:dyDescent="0.2">
      <c r="A58" s="88"/>
      <c r="B58" s="88"/>
      <c r="C58" s="88"/>
      <c r="D58" s="88"/>
      <c r="E58" s="87"/>
      <c r="F58" s="87"/>
      <c r="G58" s="86"/>
      <c r="H58" s="85"/>
      <c r="I58" s="85"/>
      <c r="J58" s="84"/>
    </row>
    <row r="59" spans="1:10" ht="34.5" hidden="1" customHeight="1" x14ac:dyDescent="0.2">
      <c r="A59" s="88"/>
      <c r="B59" s="88"/>
      <c r="C59" s="88"/>
      <c r="D59" s="88"/>
      <c r="E59" s="87"/>
      <c r="F59" s="87"/>
      <c r="G59" s="86"/>
      <c r="H59" s="85"/>
      <c r="I59" s="85"/>
      <c r="J59" s="84"/>
    </row>
    <row r="60" spans="1:10" ht="34.5" hidden="1" customHeight="1" x14ac:dyDescent="0.2">
      <c r="A60" s="88"/>
      <c r="B60" s="88"/>
      <c r="C60" s="88"/>
      <c r="D60" s="88"/>
      <c r="E60" s="87"/>
      <c r="F60" s="87"/>
      <c r="G60" s="86"/>
      <c r="H60" s="85"/>
      <c r="I60" s="85"/>
      <c r="J60" s="84"/>
    </row>
    <row r="61" spans="1:10" ht="11.25" hidden="1" customHeight="1" x14ac:dyDescent="0.2">
      <c r="A61" s="88"/>
      <c r="B61" s="88"/>
      <c r="C61" s="88"/>
      <c r="D61" s="88"/>
      <c r="E61" s="87"/>
      <c r="F61" s="87"/>
      <c r="G61" s="86"/>
      <c r="H61" s="85"/>
      <c r="I61" s="85"/>
      <c r="J61" s="84"/>
    </row>
    <row r="62" spans="1:10" ht="34.5" hidden="1" customHeight="1" x14ac:dyDescent="0.2">
      <c r="A62" s="88"/>
      <c r="B62" s="88"/>
      <c r="C62" s="88"/>
      <c r="D62" s="88"/>
      <c r="E62" s="87"/>
      <c r="F62" s="87"/>
      <c r="G62" s="86"/>
      <c r="H62" s="85"/>
      <c r="I62" s="85"/>
      <c r="J62" s="84"/>
    </row>
    <row r="63" spans="1:10" ht="34.5" hidden="1" customHeight="1" x14ac:dyDescent="0.2">
      <c r="A63" s="88"/>
      <c r="B63" s="88"/>
      <c r="C63" s="88"/>
      <c r="D63" s="88"/>
      <c r="E63" s="87"/>
      <c r="F63" s="87"/>
      <c r="G63" s="86"/>
      <c r="H63" s="85"/>
      <c r="I63" s="85"/>
      <c r="J63" s="84"/>
    </row>
    <row r="64" spans="1:10" ht="34.5" hidden="1" customHeight="1" x14ac:dyDescent="0.2">
      <c r="A64" s="88"/>
      <c r="B64" s="88"/>
      <c r="C64" s="88"/>
      <c r="D64" s="88"/>
      <c r="E64" s="87"/>
      <c r="F64" s="87"/>
      <c r="G64" s="86"/>
      <c r="H64" s="85"/>
      <c r="I64" s="85"/>
      <c r="J64" s="84"/>
    </row>
    <row r="65" spans="1:10" ht="34.5" hidden="1" customHeight="1" x14ac:dyDescent="0.2">
      <c r="A65" s="88"/>
      <c r="B65" s="88"/>
      <c r="C65" s="88"/>
      <c r="D65" s="88"/>
      <c r="E65" s="87"/>
      <c r="F65" s="87"/>
      <c r="G65" s="86"/>
      <c r="H65" s="85"/>
      <c r="I65" s="85"/>
      <c r="J65" s="84"/>
    </row>
    <row r="66" spans="1:10" ht="34.5" hidden="1" customHeight="1" x14ac:dyDescent="0.2">
      <c r="A66" s="88"/>
      <c r="B66" s="88"/>
      <c r="C66" s="88"/>
      <c r="D66" s="88"/>
      <c r="E66" s="87"/>
      <c r="F66" s="87"/>
      <c r="G66" s="86"/>
      <c r="H66" s="85"/>
      <c r="I66" s="85"/>
      <c r="J66" s="84"/>
    </row>
    <row r="67" spans="1:10" ht="25.5" hidden="1" customHeight="1" x14ac:dyDescent="0.2">
      <c r="A67" s="88"/>
      <c r="B67" s="88"/>
      <c r="C67" s="88"/>
      <c r="D67" s="88"/>
      <c r="E67" s="87"/>
      <c r="F67" s="87"/>
      <c r="G67" s="86"/>
      <c r="H67" s="85"/>
      <c r="I67" s="85"/>
      <c r="J67" s="84"/>
    </row>
    <row r="68" spans="1:10" ht="34.5" hidden="1" customHeight="1" x14ac:dyDescent="0.2">
      <c r="A68" s="88"/>
      <c r="B68" s="88"/>
      <c r="C68" s="88"/>
      <c r="D68" s="88"/>
      <c r="E68" s="87"/>
      <c r="F68" s="87"/>
      <c r="G68" s="86"/>
      <c r="H68" s="85"/>
      <c r="I68" s="85"/>
      <c r="J68" s="84"/>
    </row>
    <row r="69" spans="1:10" ht="34.5" hidden="1" customHeight="1" x14ac:dyDescent="0.2">
      <c r="A69" s="88"/>
      <c r="B69" s="88"/>
      <c r="C69" s="88"/>
      <c r="D69" s="88"/>
      <c r="E69" s="87"/>
      <c r="F69" s="87"/>
      <c r="G69" s="86"/>
      <c r="H69" s="85"/>
      <c r="I69" s="85"/>
      <c r="J69" s="84"/>
    </row>
    <row r="70" spans="1:10" ht="34.5" hidden="1" customHeight="1" x14ac:dyDescent="0.2">
      <c r="A70" s="88"/>
      <c r="B70" s="88"/>
      <c r="C70" s="88"/>
      <c r="D70" s="88"/>
      <c r="E70" s="87"/>
      <c r="F70" s="87"/>
      <c r="G70" s="86"/>
      <c r="H70" s="85"/>
      <c r="I70" s="85"/>
      <c r="J70" s="84"/>
    </row>
    <row r="71" spans="1:10" ht="34.5" hidden="1" customHeight="1" x14ac:dyDescent="0.2">
      <c r="A71" s="88"/>
      <c r="B71" s="88"/>
      <c r="C71" s="88"/>
      <c r="D71" s="88"/>
      <c r="E71" s="87"/>
      <c r="F71" s="87"/>
      <c r="G71" s="86"/>
      <c r="H71" s="85"/>
      <c r="I71" s="85"/>
      <c r="J71" s="84"/>
    </row>
    <row r="72" spans="1:10" ht="34.5" hidden="1" customHeight="1" x14ac:dyDescent="0.2">
      <c r="A72" s="88"/>
      <c r="B72" s="88"/>
      <c r="C72" s="88"/>
      <c r="D72" s="88"/>
      <c r="E72" s="87"/>
      <c r="F72" s="87"/>
      <c r="G72" s="86"/>
      <c r="H72" s="85"/>
      <c r="I72" s="85"/>
      <c r="J72" s="84"/>
    </row>
    <row r="73" spans="1:10" ht="34.5" hidden="1" customHeight="1" x14ac:dyDescent="0.2">
      <c r="A73" s="88"/>
      <c r="B73" s="88"/>
      <c r="C73" s="88"/>
      <c r="D73" s="88"/>
      <c r="E73" s="87"/>
      <c r="F73" s="87"/>
      <c r="G73" s="86"/>
      <c r="H73" s="85"/>
      <c r="I73" s="85"/>
      <c r="J73" s="84"/>
    </row>
    <row r="74" spans="1:10" ht="34.5" hidden="1" customHeight="1" x14ac:dyDescent="0.2">
      <c r="A74" s="88"/>
      <c r="B74" s="88"/>
      <c r="C74" s="88"/>
      <c r="D74" s="88"/>
      <c r="E74" s="87"/>
      <c r="F74" s="87"/>
      <c r="G74" s="86"/>
      <c r="H74" s="85"/>
      <c r="I74" s="85"/>
      <c r="J74" s="84"/>
    </row>
    <row r="75" spans="1:10" ht="34.5" hidden="1" customHeight="1" x14ac:dyDescent="0.2">
      <c r="A75" s="88"/>
      <c r="B75" s="88"/>
      <c r="C75" s="88"/>
      <c r="D75" s="88"/>
      <c r="E75" s="87"/>
      <c r="F75" s="87"/>
      <c r="G75" s="86"/>
      <c r="H75" s="85"/>
      <c r="I75" s="85"/>
      <c r="J75" s="84"/>
    </row>
    <row r="76" spans="1:10" ht="15.75" hidden="1" customHeight="1" x14ac:dyDescent="0.2">
      <c r="A76" s="88"/>
      <c r="B76" s="88"/>
      <c r="C76" s="88"/>
      <c r="D76" s="88"/>
      <c r="E76" s="87"/>
      <c r="F76" s="87"/>
      <c r="G76" s="86"/>
      <c r="H76" s="85"/>
      <c r="I76" s="85"/>
      <c r="J76" s="84"/>
    </row>
    <row r="77" spans="1:10" ht="34.5" hidden="1" customHeight="1" x14ac:dyDescent="0.2">
      <c r="A77" s="88"/>
      <c r="B77" s="88"/>
      <c r="C77" s="88"/>
      <c r="D77" s="88"/>
      <c r="E77" s="87"/>
      <c r="F77" s="87"/>
      <c r="G77" s="86"/>
      <c r="H77" s="85"/>
      <c r="I77" s="85"/>
      <c r="J77" s="84"/>
    </row>
    <row r="78" spans="1:10" ht="34.5" hidden="1" customHeight="1" x14ac:dyDescent="0.2">
      <c r="A78" s="88"/>
      <c r="B78" s="88"/>
      <c r="C78" s="88"/>
      <c r="D78" s="88"/>
      <c r="E78" s="87"/>
      <c r="F78" s="87"/>
      <c r="G78" s="86"/>
      <c r="H78" s="85"/>
      <c r="I78" s="85"/>
      <c r="J78" s="84"/>
    </row>
    <row r="79" spans="1:10" ht="34.5" hidden="1" customHeight="1" x14ac:dyDescent="0.2">
      <c r="A79" s="88"/>
      <c r="B79" s="88"/>
      <c r="C79" s="88"/>
      <c r="D79" s="88"/>
      <c r="E79" s="87"/>
      <c r="F79" s="87"/>
      <c r="G79" s="86"/>
      <c r="H79" s="85"/>
      <c r="I79" s="85"/>
      <c r="J79" s="84"/>
    </row>
    <row r="80" spans="1:10" ht="34.5" hidden="1" customHeight="1" x14ac:dyDescent="0.2">
      <c r="A80" s="88"/>
      <c r="B80" s="88"/>
      <c r="C80" s="88"/>
      <c r="D80" s="88"/>
      <c r="E80" s="87"/>
      <c r="F80" s="87"/>
      <c r="G80" s="86"/>
      <c r="H80" s="85"/>
      <c r="I80" s="85"/>
      <c r="J80" s="84"/>
    </row>
    <row r="81" spans="1:10" ht="34.5" hidden="1" customHeight="1" x14ac:dyDescent="0.2">
      <c r="A81" s="88"/>
      <c r="B81" s="88"/>
      <c r="C81" s="88"/>
      <c r="D81" s="88"/>
      <c r="E81" s="87"/>
      <c r="F81" s="87"/>
      <c r="G81" s="86"/>
      <c r="H81" s="85"/>
      <c r="I81" s="85"/>
      <c r="J81" s="84"/>
    </row>
    <row r="82" spans="1:10" ht="34.5" hidden="1" customHeight="1" x14ac:dyDescent="0.2">
      <c r="A82" s="88"/>
      <c r="B82" s="88"/>
      <c r="C82" s="88"/>
      <c r="D82" s="88"/>
      <c r="E82" s="87"/>
      <c r="F82" s="87"/>
      <c r="G82" s="86"/>
      <c r="H82" s="85"/>
      <c r="I82" s="85"/>
      <c r="J82" s="84"/>
    </row>
    <row r="83" spans="1:10" ht="34.5" hidden="1" customHeight="1" x14ac:dyDescent="0.2">
      <c r="A83" s="88"/>
      <c r="B83" s="88"/>
      <c r="C83" s="88"/>
      <c r="D83" s="88"/>
      <c r="E83" s="87"/>
      <c r="F83" s="87"/>
      <c r="G83" s="86"/>
      <c r="H83" s="85"/>
      <c r="I83" s="85"/>
      <c r="J83" s="84"/>
    </row>
    <row r="84" spans="1:10" ht="28.5" hidden="1" customHeight="1" x14ac:dyDescent="0.2">
      <c r="A84" s="88"/>
      <c r="B84" s="88"/>
      <c r="C84" s="88"/>
      <c r="D84" s="88"/>
      <c r="E84" s="87"/>
      <c r="F84" s="87"/>
      <c r="G84" s="86"/>
      <c r="H84" s="85"/>
      <c r="I84" s="85"/>
      <c r="J84" s="84"/>
    </row>
    <row r="85" spans="1:10" ht="34.5" hidden="1" customHeight="1" x14ac:dyDescent="0.2">
      <c r="A85" s="88"/>
      <c r="B85" s="88"/>
      <c r="C85" s="88"/>
      <c r="D85" s="88"/>
      <c r="E85" s="87"/>
      <c r="F85" s="87"/>
      <c r="G85" s="86"/>
      <c r="H85" s="85"/>
      <c r="I85" s="85"/>
      <c r="J85" s="84"/>
    </row>
    <row r="86" spans="1:10" ht="34.5" hidden="1" customHeight="1" x14ac:dyDescent="0.2">
      <c r="A86" s="88"/>
      <c r="B86" s="88"/>
      <c r="C86" s="88"/>
      <c r="D86" s="88"/>
      <c r="E86" s="87"/>
      <c r="F86" s="87"/>
      <c r="G86" s="86"/>
      <c r="H86" s="85"/>
      <c r="I86" s="85"/>
      <c r="J86" s="84"/>
    </row>
    <row r="87" spans="1:10" ht="34.5" hidden="1" customHeight="1" x14ac:dyDescent="0.2">
      <c r="A87" s="88"/>
      <c r="B87" s="88"/>
      <c r="C87" s="88"/>
      <c r="D87" s="88"/>
      <c r="E87" s="87"/>
      <c r="F87" s="87"/>
      <c r="G87" s="86"/>
      <c r="H87" s="85"/>
      <c r="I87" s="85"/>
      <c r="J87" s="84"/>
    </row>
    <row r="88" spans="1:10" ht="34.5" hidden="1" customHeight="1" x14ac:dyDescent="0.2">
      <c r="A88" s="83"/>
      <c r="B88" s="83"/>
      <c r="C88" s="83"/>
      <c r="D88" s="83"/>
      <c r="E88" s="82"/>
      <c r="F88" s="82"/>
      <c r="G88" s="81"/>
      <c r="H88" s="80"/>
      <c r="I88" s="80"/>
      <c r="J88" s="79"/>
    </row>
    <row r="89" spans="1:10" ht="12.75" hidden="1" customHeight="1" x14ac:dyDescent="0.2">
      <c r="A89" s="78"/>
      <c r="B89" s="78"/>
      <c r="C89" s="78"/>
      <c r="D89" s="78"/>
      <c r="E89" s="77"/>
      <c r="F89" s="77"/>
      <c r="G89" s="76"/>
      <c r="H89" s="75"/>
      <c r="I89" s="75"/>
      <c r="J89" s="74"/>
    </row>
    <row r="90" spans="1:10" ht="12.75" hidden="1" customHeight="1" x14ac:dyDescent="0.2">
      <c r="A90" s="78"/>
      <c r="B90" s="78"/>
      <c r="C90" s="78"/>
      <c r="D90" s="78"/>
      <c r="E90" s="77"/>
      <c r="F90" s="77"/>
      <c r="G90" s="76"/>
      <c r="H90" s="75"/>
      <c r="I90" s="75"/>
      <c r="J90" s="74"/>
    </row>
    <row r="91" spans="1:10" ht="12.75" hidden="1" customHeight="1" x14ac:dyDescent="0.2">
      <c r="A91" s="78"/>
      <c r="B91" s="78"/>
      <c r="C91" s="78"/>
      <c r="D91" s="78"/>
      <c r="E91" s="77"/>
      <c r="F91" s="77"/>
      <c r="G91" s="76"/>
      <c r="H91" s="75"/>
      <c r="I91" s="75"/>
      <c r="J91" s="74"/>
    </row>
    <row r="92" spans="1:10" ht="12.75" hidden="1" customHeight="1" x14ac:dyDescent="0.2">
      <c r="A92" s="78"/>
      <c r="B92" s="78"/>
      <c r="C92" s="78"/>
      <c r="D92" s="78"/>
      <c r="E92" s="77"/>
      <c r="F92" s="77"/>
      <c r="G92" s="76"/>
      <c r="H92" s="75"/>
      <c r="I92" s="75"/>
      <c r="J92" s="74"/>
    </row>
    <row r="93" spans="1:10" ht="12.75" hidden="1" customHeight="1" x14ac:dyDescent="0.2">
      <c r="A93" s="78"/>
      <c r="B93" s="78"/>
      <c r="C93" s="78"/>
      <c r="D93" s="78"/>
      <c r="E93" s="77"/>
      <c r="F93" s="77"/>
      <c r="G93" s="76"/>
      <c r="H93" s="75"/>
      <c r="I93" s="75"/>
      <c r="J93" s="74"/>
    </row>
    <row r="94" spans="1:10" ht="12.75" hidden="1" customHeight="1" x14ac:dyDescent="0.2">
      <c r="A94" s="78"/>
      <c r="B94" s="78"/>
      <c r="C94" s="78"/>
      <c r="D94" s="78"/>
      <c r="E94" s="77"/>
      <c r="F94" s="77"/>
      <c r="G94" s="76"/>
      <c r="H94" s="75"/>
      <c r="I94" s="75"/>
      <c r="J94" s="74"/>
    </row>
    <row r="95" spans="1:10" ht="12.75" hidden="1" customHeight="1" x14ac:dyDescent="0.2">
      <c r="A95" s="78"/>
      <c r="B95" s="78"/>
      <c r="C95" s="78"/>
      <c r="D95" s="78"/>
      <c r="E95" s="77"/>
      <c r="F95" s="77"/>
      <c r="G95" s="76"/>
      <c r="H95" s="75"/>
      <c r="I95" s="75"/>
      <c r="J95" s="74"/>
    </row>
    <row r="96" spans="1:10" ht="12.75" hidden="1" customHeight="1" x14ac:dyDescent="0.2">
      <c r="A96" s="78"/>
      <c r="B96" s="78"/>
      <c r="C96" s="78"/>
      <c r="D96" s="78"/>
      <c r="E96" s="77"/>
      <c r="F96" s="77"/>
      <c r="G96" s="76"/>
      <c r="H96" s="75"/>
      <c r="I96" s="75"/>
      <c r="J96" s="74"/>
    </row>
  </sheetData>
  <mergeCells count="1">
    <mergeCell ref="A4:B4"/>
  </mergeCells>
  <pageMargins left="0.25" right="0.25" top="0.25" bottom="0.25" header="0.3" footer="0.3"/>
  <pageSetup scale="88" fitToHeight="0" orientation="landscape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FAR</vt:lpstr>
      <vt:lpstr>Proposals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orcastu</cp:lastModifiedBy>
  <cp:lastPrinted>2014-04-03T21:54:45Z</cp:lastPrinted>
  <dcterms:created xsi:type="dcterms:W3CDTF">1996-12-04T22:56:15Z</dcterms:created>
  <dcterms:modified xsi:type="dcterms:W3CDTF">2014-07-07T19:49:45Z</dcterms:modified>
</cp:coreProperties>
</file>